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Zentrale-Vergabe\2026-Vergaben\2026-10053 Grün- und Graupflege der Außenanlagen der VZD\00. Vorbereitung Einkauf\"/>
    </mc:Choice>
  </mc:AlternateContent>
  <xr:revisionPtr revIDLastSave="0" documentId="13_ncr:1_{5A97C238-5294-4CDF-84C1-D2EC063377AA}" xr6:coauthVersionLast="47" xr6:coauthVersionMax="47" xr10:uidLastSave="{00000000-0000-0000-0000-000000000000}"/>
  <bookViews>
    <workbookView xWindow="-57720" yWindow="-1950" windowWidth="29040" windowHeight="15720" xr2:uid="{00000000-000D-0000-FFFF-FFFF00000000}"/>
  </bookViews>
  <sheets>
    <sheet name="Grauanlagenpflege" sheetId="3" r:id="rId1"/>
    <sheet name="Grünanlagenpflege" sheetId="5" r:id="rId2"/>
    <sheet name="Lageplan + Flächenberechnung" sheetId="6" r:id="rId3"/>
  </sheets>
  <definedNames>
    <definedName name="_xlnm.Print_Area" localSheetId="0">Grauanlagenpflege!$A:$F</definedName>
    <definedName name="_xlnm.Print_Area" localSheetId="1">Grünanlagenpflege!$A:$F</definedName>
    <definedName name="_xlnm.Print_Titles" localSheetId="0">Grauanlagenpflege!$16:$16</definedName>
    <definedName name="_xlnm.Print_Titles" localSheetId="1">Grünanlagenpflege!$16:$16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5" l="1"/>
  <c r="F19" i="5"/>
  <c r="F20" i="5"/>
  <c r="F21" i="5"/>
  <c r="F22" i="5"/>
  <c r="F23" i="5"/>
  <c r="F24" i="5"/>
  <c r="F25" i="5"/>
  <c r="F17" i="5"/>
  <c r="C12" i="5"/>
  <c r="C11" i="5"/>
  <c r="C10" i="5"/>
  <c r="F18" i="3" l="1"/>
  <c r="F19" i="3"/>
  <c r="F20" i="3"/>
  <c r="F21" i="3"/>
  <c r="F22" i="3"/>
  <c r="F23" i="3"/>
  <c r="F24" i="3"/>
  <c r="F17" i="3"/>
  <c r="F26" i="5"/>
  <c r="F27" i="5" s="1"/>
  <c r="F28" i="5" s="1"/>
  <c r="F25" i="3" l="1"/>
  <c r="F26" i="3" s="1"/>
  <c r="F27" i="3" s="1"/>
</calcChain>
</file>

<file path=xl/sharedStrings.xml><?xml version="1.0" encoding="utf-8"?>
<sst xmlns="http://schemas.openxmlformats.org/spreadsheetml/2006/main" count="104" uniqueCount="67">
  <si>
    <t>Einheit</t>
  </si>
  <si>
    <t>Position</t>
  </si>
  <si>
    <t>Menge</t>
  </si>
  <si>
    <t>Langtext</t>
  </si>
  <si>
    <t>Einheitspreis in € je Arbeitsgang</t>
  </si>
  <si>
    <t>Gesamtsumme (netto)</t>
  </si>
  <si>
    <t>+ 19 % Umsatzsteuer</t>
  </si>
  <si>
    <t>Gesamtsumme (brutto) - Grünanlagenpflege</t>
  </si>
  <si>
    <t>Arbeitsgänge pro Jahr
(März - Oktober)</t>
  </si>
  <si>
    <t>Arbeitsgänge pro Jahr
(Januar - März und
Oktober-Nobvember)</t>
  </si>
  <si>
    <t>Arbeitsgänge pro Jahr (September bis Januar)</t>
  </si>
  <si>
    <t>Arbeitsgänge pro Jahr
(April bis September)</t>
  </si>
  <si>
    <t>Arbeitsgänge pro Jahr
(ganzjährig)</t>
  </si>
  <si>
    <t xml:space="preserve">Stunden </t>
  </si>
  <si>
    <t>12</t>
  </si>
  <si>
    <t>2.1</t>
  </si>
  <si>
    <t>2.2</t>
  </si>
  <si>
    <t>2.3</t>
  </si>
  <si>
    <t>2.4</t>
  </si>
  <si>
    <t>2.5</t>
  </si>
  <si>
    <t>2.6</t>
  </si>
  <si>
    <t>1.2</t>
  </si>
  <si>
    <t>1.1</t>
  </si>
  <si>
    <t>1.3</t>
  </si>
  <si>
    <t>5</t>
  </si>
  <si>
    <t>1.4</t>
  </si>
  <si>
    <t>1.5</t>
  </si>
  <si>
    <t>1.6</t>
  </si>
  <si>
    <t>Einheitspreis in €
je Arbeitsgang</t>
  </si>
  <si>
    <t>Gesamtpreis in € 
pro Jahr</t>
  </si>
  <si>
    <t>2.7</t>
  </si>
  <si>
    <t>2.8</t>
  </si>
  <si>
    <t>2.9</t>
  </si>
  <si>
    <t>Gesamtsumme (brutto) - Grauanlagenpflege</t>
  </si>
  <si>
    <r>
      <t xml:space="preserve">Befestigte Flächen kehren bzw. kehrsaugen </t>
    </r>
    <r>
      <rPr>
        <sz val="11"/>
        <color theme="1"/>
        <rFont val="Aptos"/>
        <family val="2"/>
      </rPr>
      <t xml:space="preserve">(2.094,00 m², im Lageplan </t>
    </r>
    <r>
      <rPr>
        <b/>
        <sz val="11"/>
        <color rgb="FFFF0000"/>
        <rFont val="Aptos"/>
        <family val="2"/>
      </rPr>
      <t>rot</t>
    </r>
    <r>
      <rPr>
        <b/>
        <sz val="11"/>
        <color theme="1"/>
        <rFont val="Aptos"/>
        <family val="2"/>
      </rPr>
      <t xml:space="preserve"> </t>
    </r>
    <r>
      <rPr>
        <sz val="11"/>
        <color theme="1"/>
        <rFont val="Aptos"/>
        <family val="2"/>
      </rPr>
      <t>markiert)</t>
    </r>
    <r>
      <rPr>
        <b/>
        <sz val="11"/>
        <color theme="1"/>
        <rFont val="Aptos"/>
        <family val="2"/>
      </rPr>
      <t xml:space="preserve"> 
</t>
    </r>
    <r>
      <rPr>
        <sz val="11"/>
        <color theme="1"/>
        <rFont val="Aptos"/>
        <family val="2"/>
      </rPr>
      <t xml:space="preserve">Kehren bzw. Kehrsaugen der befestigten Flächen, wie z.B. </t>
    </r>
    <r>
      <rPr>
        <sz val="11"/>
        <color rgb="FF365F91"/>
        <rFont val="Aptos"/>
        <family val="2"/>
      </rPr>
      <t>Fußwege oder Fahrbereiche</t>
    </r>
    <r>
      <rPr>
        <sz val="11"/>
        <color theme="1"/>
        <rFont val="Aptos"/>
        <family val="2"/>
      </rPr>
      <t xml:space="preserve">. (Beseitigung von Grobschmutz und Laub etc.). Dabei sind überstellte Flächen, Ecken und Kanten mitzureinigen. </t>
    </r>
  </si>
  <si>
    <r>
      <t>Befestigte Flächen maschinell Kehren</t>
    </r>
    <r>
      <rPr>
        <sz val="11"/>
        <color theme="1"/>
        <rFont val="Aptos"/>
        <family val="2"/>
      </rPr>
      <t xml:space="preserve"> (2.900 m²</t>
    </r>
    <r>
      <rPr>
        <b/>
        <sz val="11"/>
        <color theme="1"/>
        <rFont val="Aptos"/>
        <family val="2"/>
      </rPr>
      <t xml:space="preserve">, </t>
    </r>
    <r>
      <rPr>
        <sz val="11"/>
        <color theme="1"/>
        <rFont val="Aptos"/>
        <family val="2"/>
      </rPr>
      <t>im Lageplan</t>
    </r>
    <r>
      <rPr>
        <b/>
        <sz val="11"/>
        <color theme="1"/>
        <rFont val="Aptos"/>
        <family val="2"/>
      </rPr>
      <t xml:space="preserve"> </t>
    </r>
    <r>
      <rPr>
        <b/>
        <sz val="11"/>
        <color theme="4" tint="0.39997558519241921"/>
        <rFont val="Aptos"/>
        <family val="2"/>
      </rPr>
      <t>Grau-Blau</t>
    </r>
    <r>
      <rPr>
        <b/>
        <sz val="11"/>
        <color theme="1"/>
        <rFont val="Aptos"/>
        <family val="2"/>
      </rPr>
      <t xml:space="preserve"> </t>
    </r>
    <r>
      <rPr>
        <sz val="11"/>
        <color theme="1"/>
        <rFont val="Aptos"/>
        <family val="2"/>
      </rPr>
      <t>markiert)</t>
    </r>
    <r>
      <rPr>
        <b/>
        <sz val="11"/>
        <color theme="1"/>
        <rFont val="Aptos"/>
        <family val="2"/>
      </rPr>
      <t xml:space="preserve"> 
Maschinelles</t>
    </r>
    <r>
      <rPr>
        <sz val="11"/>
        <color theme="1"/>
        <rFont val="Aptos"/>
        <family val="2"/>
      </rPr>
      <t xml:space="preserve"> Kehren der befestigten Flächen - Parkplatz (Beseitigung von Grobschmutz und Laub etc.). Dabei sind überstellte Flächen, Ecken und Kanten mitzureinigen. </t>
    </r>
  </si>
  <si>
    <r>
      <t>Befestigte Flächen kehren bzw. kehrsaugen</t>
    </r>
    <r>
      <rPr>
        <sz val="11"/>
        <color theme="1"/>
        <rFont val="Aptos"/>
        <family val="2"/>
      </rPr>
      <t xml:space="preserve"> (3.996,00 m²</t>
    </r>
    <r>
      <rPr>
        <b/>
        <sz val="11"/>
        <color theme="1"/>
        <rFont val="Aptos"/>
        <family val="2"/>
      </rPr>
      <t xml:space="preserve">, </t>
    </r>
    <r>
      <rPr>
        <sz val="11"/>
        <color theme="1"/>
        <rFont val="Aptos"/>
        <family val="2"/>
      </rPr>
      <t>im Lageplan</t>
    </r>
    <r>
      <rPr>
        <b/>
        <sz val="11"/>
        <color theme="1"/>
        <rFont val="Aptos"/>
        <family val="2"/>
      </rPr>
      <t xml:space="preserve"> </t>
    </r>
    <r>
      <rPr>
        <b/>
        <sz val="11"/>
        <color rgb="FFFF00FF"/>
        <rFont val="Aptos"/>
        <family val="2"/>
      </rPr>
      <t>pink</t>
    </r>
    <r>
      <rPr>
        <b/>
        <sz val="11"/>
        <color theme="1"/>
        <rFont val="Aptos"/>
        <family val="2"/>
      </rPr>
      <t xml:space="preserve"> </t>
    </r>
    <r>
      <rPr>
        <sz val="11"/>
        <color theme="1"/>
        <rFont val="Aptos"/>
        <family val="2"/>
      </rPr>
      <t>markiert)</t>
    </r>
    <r>
      <rPr>
        <b/>
        <sz val="11"/>
        <color theme="1"/>
        <rFont val="Aptos"/>
        <family val="2"/>
      </rPr>
      <t xml:space="preserve"> 
</t>
    </r>
    <r>
      <rPr>
        <sz val="11"/>
        <color theme="1"/>
        <rFont val="Aptos"/>
        <family val="2"/>
      </rPr>
      <t xml:space="preserve">Kehren bzw. Kehrsaugen der befestigten Flächen, wie z.B. </t>
    </r>
    <r>
      <rPr>
        <sz val="11"/>
        <color rgb="FF365F91"/>
        <rFont val="Aptos"/>
        <family val="2"/>
      </rPr>
      <t>Fußwege oder Fahrbereiche</t>
    </r>
    <r>
      <rPr>
        <sz val="11"/>
        <color theme="1"/>
        <rFont val="Aptos"/>
        <family val="2"/>
      </rPr>
      <t xml:space="preserve">. (Beseitigung von Grobschmutz und Laub etc.). Dabei sind überstellte Flächen, Ecken und Kanten mitzureinigen. </t>
    </r>
  </si>
  <si>
    <r>
      <rPr>
        <b/>
        <sz val="11"/>
        <color theme="1"/>
        <rFont val="Aptos"/>
        <family val="2"/>
      </rPr>
      <t xml:space="preserve">Flugmüllbeseitigung </t>
    </r>
    <r>
      <rPr>
        <sz val="11"/>
        <color theme="1"/>
        <rFont val="Aptos"/>
        <family val="2"/>
      </rPr>
      <t xml:space="preserve">(100 m² befestigte und bepflanzte Fläche, im Plan weiß markiert) 
Grobschmutz, Flaschen und Dosen auflesen und entsorgen. </t>
    </r>
    <r>
      <rPr>
        <b/>
        <sz val="11"/>
        <color theme="1"/>
        <rFont val="Arial"/>
        <family val="2"/>
      </rPr>
      <t/>
    </r>
  </si>
  <si>
    <r>
      <rPr>
        <b/>
        <sz val="11"/>
        <color theme="1"/>
        <rFont val="Aptos"/>
        <family val="2"/>
      </rPr>
      <t>Flachdächer reinigen</t>
    </r>
    <r>
      <rPr>
        <sz val="11"/>
        <color theme="1"/>
        <rFont val="Aptos"/>
        <family val="2"/>
      </rPr>
      <t xml:space="preserve"> (422.60 m², im Plan gelb gekennzeichnet)
Flachdächer inkl. Abläufe und Rinnen von Laub und Grobschmutz befreien</t>
    </r>
  </si>
  <si>
    <r>
      <t xml:space="preserve">Wildkrautbekämpfung </t>
    </r>
    <r>
      <rPr>
        <sz val="11"/>
        <color theme="1"/>
        <rFont val="Aptos"/>
        <family val="2"/>
      </rPr>
      <t>(6.090 m², im Lageplan</t>
    </r>
    <r>
      <rPr>
        <b/>
        <sz val="11"/>
        <color rgb="FFFF0000"/>
        <rFont val="Aptos"/>
        <family val="2"/>
      </rPr>
      <t xml:space="preserve"> rot</t>
    </r>
    <r>
      <rPr>
        <sz val="11"/>
        <color rgb="FF999999"/>
        <rFont val="Aptos"/>
        <family val="2"/>
      </rPr>
      <t xml:space="preserve"> </t>
    </r>
    <r>
      <rPr>
        <sz val="11"/>
        <rFont val="Aptos"/>
        <family val="2"/>
      </rPr>
      <t>und</t>
    </r>
    <r>
      <rPr>
        <sz val="11"/>
        <color rgb="FF999999"/>
        <rFont val="Aptos"/>
        <family val="2"/>
      </rPr>
      <t xml:space="preserve"> </t>
    </r>
    <r>
      <rPr>
        <b/>
        <sz val="11"/>
        <color rgb="FFFF00FF"/>
        <rFont val="Aptos"/>
        <family val="2"/>
      </rPr>
      <t xml:space="preserve">pink </t>
    </r>
    <r>
      <rPr>
        <sz val="11"/>
        <color theme="1"/>
        <rFont val="Aptos"/>
        <family val="2"/>
      </rPr>
      <t>markiert) 
Wildkrautbekämpfung auf allen befestigten Verkehrsflächen  - unter Berücksichtigung ökologischer Gesichtspunkte - durchführen. Das Pflanzenmaterial ist aufzunehmen, abzufahren und zu entsorgen. Dabei sind überstellte Flächen, Ecken und Kanten mitzureinigen.</t>
    </r>
  </si>
  <si>
    <r>
      <t xml:space="preserve">Wildkrautbekämpfung </t>
    </r>
    <r>
      <rPr>
        <sz val="11"/>
        <color theme="1"/>
        <rFont val="Aptos"/>
        <family val="2"/>
      </rPr>
      <t xml:space="preserve"> (2.900 m², im Lageplan </t>
    </r>
    <r>
      <rPr>
        <b/>
        <sz val="11"/>
        <color theme="4" tint="0.39997558519241921"/>
        <rFont val="Aptos"/>
        <family val="2"/>
      </rPr>
      <t>Grau-Blau</t>
    </r>
    <r>
      <rPr>
        <sz val="11"/>
        <color theme="1"/>
        <rFont val="Aptos"/>
        <family val="2"/>
      </rPr>
      <t xml:space="preserve"> markiert) 
Wildkrautbekämpfung auf allen befestigten Verkehrsflächen  - unter Berücksichtigung ökologischer Gesichtspunkte - durchführen. Das Pflanzenmaterial ist aufzunehmen, abzufahren und zu entsorgen. Dabei sind überstellte Flächen, Ecken und Kanten mitzureinigen.</t>
    </r>
  </si>
  <si>
    <t>2.     Grünpflege der Außenanlagen</t>
  </si>
  <si>
    <r>
      <t xml:space="preserve">Landschaftsrasen mähen </t>
    </r>
    <r>
      <rPr>
        <sz val="11"/>
        <color theme="1"/>
        <rFont val="Aptos"/>
        <family val="2"/>
      </rPr>
      <t>(ca. 9.738,75 m</t>
    </r>
    <r>
      <rPr>
        <vertAlign val="superscript"/>
        <sz val="11"/>
        <color theme="1"/>
        <rFont val="Aptos"/>
        <family val="2"/>
      </rPr>
      <t>2</t>
    </r>
    <r>
      <rPr>
        <sz val="11"/>
        <color theme="1"/>
        <rFont val="Aptos"/>
        <family val="2"/>
      </rPr>
      <t xml:space="preserve">, im Lageplan </t>
    </r>
    <r>
      <rPr>
        <b/>
        <sz val="11"/>
        <color rgb="FF00FF00"/>
        <rFont val="Aptos"/>
        <family val="2"/>
      </rPr>
      <t>grün</t>
    </r>
    <r>
      <rPr>
        <b/>
        <sz val="11"/>
        <color theme="1"/>
        <rFont val="Aptos"/>
        <family val="2"/>
      </rPr>
      <t xml:space="preserve"> </t>
    </r>
    <r>
      <rPr>
        <sz val="11"/>
        <color theme="1"/>
        <rFont val="Aptos"/>
        <family val="2"/>
      </rPr>
      <t xml:space="preserve">markiert) </t>
    </r>
    <r>
      <rPr>
        <b/>
        <sz val="11"/>
        <color theme="1"/>
        <rFont val="Aptos"/>
        <family val="2"/>
      </rPr>
      <t xml:space="preserve">
</t>
    </r>
    <r>
      <rPr>
        <sz val="11"/>
        <color theme="1"/>
        <rFont val="Aptos"/>
        <family val="2"/>
      </rPr>
      <t>Schnitthöhe 6  cm, der Schnitt hat bei Erreichen einer Wuchshöhe von max. 15 cm zu erfolgen. 
Das Schnittgut ist aufzunehmen und kostenfrei zu entsorgen.
Hinweis: Ca. 10 % der Rasenfläche ist aufgrund Einzäunung nicht mit Aufsitzmaschinen zu mähen</t>
    </r>
  </si>
  <si>
    <r>
      <rPr>
        <b/>
        <sz val="11"/>
        <color theme="1"/>
        <rFont val="Aptos"/>
        <family val="2"/>
      </rPr>
      <t>Pflanzflächen</t>
    </r>
    <r>
      <rPr>
        <sz val="11"/>
        <color theme="1"/>
        <rFont val="Aptos"/>
        <family val="2"/>
      </rPr>
      <t xml:space="preserve"> </t>
    </r>
    <r>
      <rPr>
        <b/>
        <sz val="11"/>
        <color theme="1"/>
        <rFont val="Aptos"/>
        <family val="2"/>
      </rPr>
      <t xml:space="preserve"> fachgerecht pflegen</t>
    </r>
    <r>
      <rPr>
        <sz val="11"/>
        <color theme="1"/>
        <rFont val="Aptos"/>
        <family val="2"/>
      </rPr>
      <t xml:space="preserve"> (ca 2.786,95 m² im Lageplan </t>
    </r>
    <r>
      <rPr>
        <b/>
        <sz val="11"/>
        <color rgb="FF00FF00"/>
        <rFont val="Aptos"/>
        <family val="2"/>
      </rPr>
      <t>grün</t>
    </r>
    <r>
      <rPr>
        <sz val="11"/>
        <color theme="1"/>
        <rFont val="Aptos"/>
        <family val="2"/>
      </rPr>
      <t xml:space="preserve"> markiert, die Flächenangabe ist in Horizontalprojektion)
Sträucher und Stauden in den Flächen  pflegen (verjüngen und auslichten). 
Rückschnitt der Sträucher und Stauden zu den  Verkehrsflächen. 
Die natürliche Wuchsform der Pflanzen ist zu erhalten. Pflanzflächen von Wildkräutern und Sämlingen befreien, inkl. Wurzelwerk. 
Pflanzenteile, Schnittgut, Laub, Steine und Abfall aufnehmen, abfahren und kostenfrei entsorgen.</t>
    </r>
  </si>
  <si>
    <r>
      <rPr>
        <b/>
        <sz val="11"/>
        <color theme="1"/>
        <rFont val="Aptos"/>
        <family val="2"/>
      </rPr>
      <t>Pflanzflächen</t>
    </r>
    <r>
      <rPr>
        <sz val="11"/>
        <color theme="1"/>
        <rFont val="Aptos"/>
        <family val="2"/>
      </rPr>
      <t xml:space="preserve"> </t>
    </r>
    <r>
      <rPr>
        <b/>
        <sz val="11"/>
        <color theme="1"/>
        <rFont val="Aptos"/>
        <family val="2"/>
      </rPr>
      <t xml:space="preserve"> fachgerecht pflegen</t>
    </r>
    <r>
      <rPr>
        <sz val="11"/>
        <color theme="1"/>
        <rFont val="Aptos"/>
        <family val="2"/>
      </rPr>
      <t xml:space="preserve"> (ca 460,05 m²  </t>
    </r>
    <r>
      <rPr>
        <b/>
        <sz val="11"/>
        <color theme="1"/>
        <rFont val="Aptos"/>
        <family val="2"/>
      </rPr>
      <t>Wallanlage</t>
    </r>
    <r>
      <rPr>
        <sz val="11"/>
        <color theme="1"/>
        <rFont val="Aptos"/>
        <family val="2"/>
      </rPr>
      <t xml:space="preserve"> </t>
    </r>
    <r>
      <rPr>
        <b/>
        <sz val="11"/>
        <color theme="1"/>
        <rFont val="Aptos"/>
        <family val="2"/>
      </rPr>
      <t>mit Gefälle</t>
    </r>
    <r>
      <rPr>
        <sz val="11"/>
        <color theme="1"/>
        <rFont val="Aptos"/>
        <family val="2"/>
      </rPr>
      <t>, im Lageplan</t>
    </r>
    <r>
      <rPr>
        <sz val="11"/>
        <color rgb="FF0000FF"/>
        <rFont val="Aptos"/>
        <family val="2"/>
      </rPr>
      <t xml:space="preserve"> </t>
    </r>
    <r>
      <rPr>
        <b/>
        <sz val="11"/>
        <color rgb="FF0000FF"/>
        <rFont val="Aptos"/>
        <family val="2"/>
      </rPr>
      <t>blau</t>
    </r>
    <r>
      <rPr>
        <b/>
        <sz val="11"/>
        <color rgb="FF00FF00"/>
        <rFont val="Aptos"/>
        <family val="2"/>
      </rPr>
      <t xml:space="preserve"> </t>
    </r>
    <r>
      <rPr>
        <sz val="11"/>
        <color theme="1"/>
        <rFont val="Aptos"/>
        <family val="2"/>
      </rPr>
      <t>markiert, die Flächenangabe ist in Horizontalprojektion)
Sträucher und Stauden in den Flächen  pflegen (verjüngen und auslichten). 
Rückschnitt der Sträucher und Stauden zu den  Verkehrsflächen. 
Die natürliche Wuchsform der Pflanzen ist zu erhalten. Pflanzflächen von Wildkräutern und Sämlingen befreien, inkl. Wurzelwerk. 
Pflanzenteile, Schnittgut, Laub, Steine und Abfall aufnehmen, abfahren und kostenfrei entsorgen.</t>
    </r>
  </si>
  <si>
    <r>
      <rPr>
        <b/>
        <sz val="11"/>
        <color theme="1"/>
        <rFont val="Aptos"/>
        <family val="2"/>
      </rPr>
      <t>Hecken (Länge:  350  m, im Lageplan</t>
    </r>
    <r>
      <rPr>
        <b/>
        <sz val="11"/>
        <color rgb="FFFFC000"/>
        <rFont val="Aptos"/>
        <family val="2"/>
      </rPr>
      <t xml:space="preserve"> orange </t>
    </r>
    <r>
      <rPr>
        <b/>
        <sz val="11"/>
        <color theme="1"/>
        <rFont val="Aptos"/>
        <family val="2"/>
      </rPr>
      <t xml:space="preserve">markiert)
</t>
    </r>
    <r>
      <rPr>
        <sz val="11"/>
        <color theme="1"/>
        <rFont val="Aptos"/>
        <family val="2"/>
      </rPr>
      <t xml:space="preserve">
- verdrängende Gehölze entfernen
- Auslichtungsverjüngungsschnitt
- unerwünschten Aufwuchs fachgerecht entfernen
</t>
    </r>
  </si>
  <si>
    <r>
      <rPr>
        <b/>
        <sz val="11"/>
        <color theme="1"/>
        <rFont val="Aptos"/>
        <family val="2"/>
      </rPr>
      <t>Pflanzflächen</t>
    </r>
    <r>
      <rPr>
        <sz val="11"/>
        <color theme="1"/>
        <rFont val="Aptos"/>
        <family val="2"/>
      </rPr>
      <t xml:space="preserve"> </t>
    </r>
    <r>
      <rPr>
        <b/>
        <sz val="11"/>
        <color theme="1"/>
        <rFont val="Aptos"/>
        <family val="2"/>
      </rPr>
      <t xml:space="preserve"> fachgerecht pflegen</t>
    </r>
    <r>
      <rPr>
        <sz val="11"/>
        <color theme="1"/>
        <rFont val="Aptos"/>
        <family val="2"/>
      </rPr>
      <t xml:space="preserve"> (ca. 2.747 m² im Lageplan </t>
    </r>
    <r>
      <rPr>
        <b/>
        <sz val="11"/>
        <color rgb="FF00CC00"/>
        <rFont val="Aptos"/>
        <family val="2"/>
      </rPr>
      <t xml:space="preserve">grün </t>
    </r>
    <r>
      <rPr>
        <b/>
        <sz val="11"/>
        <rFont val="Aptos"/>
        <family val="2"/>
      </rPr>
      <t>+</t>
    </r>
    <r>
      <rPr>
        <b/>
        <sz val="11"/>
        <color rgb="FF00CC00"/>
        <rFont val="Aptos"/>
        <family val="2"/>
      </rPr>
      <t xml:space="preserve"> </t>
    </r>
    <r>
      <rPr>
        <b/>
        <sz val="11"/>
        <color rgb="FF0000FF"/>
        <rFont val="Aptos"/>
        <family val="2"/>
      </rPr>
      <t>blau</t>
    </r>
    <r>
      <rPr>
        <b/>
        <sz val="11"/>
        <color rgb="FF00CC00"/>
        <rFont val="Aptos"/>
        <family val="2"/>
      </rPr>
      <t xml:space="preserve"> </t>
    </r>
    <r>
      <rPr>
        <sz val="11"/>
        <color theme="1"/>
        <rFont val="Aptos"/>
        <family val="2"/>
      </rPr>
      <t xml:space="preserve"> markiert, die Flächenangabe ist in Horizontalprojektion)
Pflanzflächen von Wildkräutern und Sämlingen befreien, inkl. Wurzelwerk. 
Pflanzenteile, Schnittgut, Laub, Steine und Abfall aufnehmen, abfahren und kostenfrei entsorgen.
Diese Position ist unabhängig von Position 3 auszuführen
</t>
    </r>
  </si>
  <si>
    <r>
      <rPr>
        <b/>
        <sz val="11"/>
        <color theme="1"/>
        <rFont val="Aptos"/>
        <family val="2"/>
      </rPr>
      <t>Pflanzflächen</t>
    </r>
    <r>
      <rPr>
        <sz val="11"/>
        <color theme="1"/>
        <rFont val="Aptos"/>
        <family val="2"/>
      </rPr>
      <t xml:space="preserve"> </t>
    </r>
    <r>
      <rPr>
        <b/>
        <sz val="11"/>
        <color theme="1"/>
        <rFont val="Aptos"/>
        <family val="2"/>
      </rPr>
      <t xml:space="preserve"> fachgerecht pflegen</t>
    </r>
    <r>
      <rPr>
        <sz val="11"/>
        <color theme="1"/>
        <rFont val="Aptos"/>
        <family val="2"/>
      </rPr>
      <t xml:space="preserve"> (ca.500 m² im Lageplan </t>
    </r>
    <r>
      <rPr>
        <b/>
        <sz val="11"/>
        <color rgb="FFFFC000"/>
        <rFont val="Aptos"/>
        <family val="2"/>
      </rPr>
      <t>orange</t>
    </r>
    <r>
      <rPr>
        <b/>
        <sz val="11"/>
        <color rgb="FF00CC00"/>
        <rFont val="Aptos"/>
        <family val="2"/>
      </rPr>
      <t xml:space="preserve"> </t>
    </r>
    <r>
      <rPr>
        <sz val="11"/>
        <color theme="1"/>
        <rFont val="Aptos"/>
        <family val="2"/>
      </rPr>
      <t xml:space="preserve"> markiert, die Flächenangabe ist in Horizontalprojektion)
Pflanzflächen von Wildkräutern und Sämlingen befreien, inkl. Wurzelwerk. 
Pflanzenteile, Schnittgut, Laub, Steine und Abfall aufnehmen, abfahren und kostenfrei entsorgen.
Diese Position ist unabhängig von Position 3 auszuführen
</t>
    </r>
  </si>
  <si>
    <r>
      <rPr>
        <b/>
        <sz val="11"/>
        <color theme="1"/>
        <rFont val="Aptos"/>
        <family val="2"/>
      </rPr>
      <t>Laub entfernen  auf Grünflächen (</t>
    </r>
    <r>
      <rPr>
        <sz val="11"/>
        <color theme="1"/>
        <rFont val="Aptos"/>
        <family val="2"/>
      </rPr>
      <t xml:space="preserve">ca. 2.767 m² im Lageplan </t>
    </r>
    <r>
      <rPr>
        <b/>
        <sz val="11"/>
        <color rgb="FF00CC00"/>
        <rFont val="Aptos"/>
        <family val="2"/>
      </rPr>
      <t>grün</t>
    </r>
    <r>
      <rPr>
        <sz val="11"/>
        <color theme="1"/>
        <rFont val="Aptos"/>
        <family val="2"/>
      </rPr>
      <t xml:space="preserve"> und </t>
    </r>
    <r>
      <rPr>
        <b/>
        <sz val="11"/>
        <color rgb="FF0000FF"/>
        <rFont val="Aptos"/>
        <family val="2"/>
      </rPr>
      <t xml:space="preserve">blau </t>
    </r>
    <r>
      <rPr>
        <sz val="11"/>
        <color theme="1"/>
        <rFont val="Aptos"/>
        <family val="2"/>
      </rPr>
      <t>markiert</t>
    </r>
    <r>
      <rPr>
        <b/>
        <sz val="11"/>
        <color theme="1"/>
        <rFont val="Aptos"/>
        <family val="2"/>
      </rPr>
      <t>)</t>
    </r>
    <r>
      <rPr>
        <sz val="11"/>
        <color theme="1"/>
        <rFont val="Aptos"/>
        <family val="2"/>
      </rPr>
      <t xml:space="preserve">
Laub auf Rasen- und Pflanzflächen (Grünflächen) aufnehmen, abfahren und kostenfrei entsorgen.
</t>
    </r>
  </si>
  <si>
    <r>
      <t>Regiearbeiten / Stundenlohnarbeiten bei gesonderter Anforderung durch den AG</t>
    </r>
    <r>
      <rPr>
        <sz val="11"/>
        <rFont val="Aptos"/>
        <family val="2"/>
      </rPr>
      <t xml:space="preserve">
Facharbeiter</t>
    </r>
  </si>
  <si>
    <r>
      <t>Stundenlohnarbeiten bei gesonderter Anforderung durch den AG</t>
    </r>
    <r>
      <rPr>
        <sz val="11"/>
        <rFont val="Aptos"/>
        <family val="2"/>
      </rPr>
      <t xml:space="preserve">
Hilfsarbeiter</t>
    </r>
  </si>
  <si>
    <r>
      <rPr>
        <b/>
        <sz val="11"/>
        <color theme="1"/>
        <rFont val="Aptos"/>
        <family val="2"/>
      </rPr>
      <t>Flugmüllbeseitigung</t>
    </r>
    <r>
      <rPr>
        <sz val="11"/>
        <color theme="1"/>
        <rFont val="Aptos"/>
        <family val="2"/>
      </rPr>
      <t xml:space="preserve"> (800 m² befestigte und bepflanzte Fläche, im Plan </t>
    </r>
    <r>
      <rPr>
        <sz val="11"/>
        <color rgb="FFFFC000"/>
        <rFont val="Aptos"/>
        <family val="2"/>
      </rPr>
      <t xml:space="preserve">orange </t>
    </r>
    <r>
      <rPr>
        <sz val="11"/>
        <color theme="1"/>
        <rFont val="Aptos"/>
        <family val="2"/>
      </rPr>
      <t xml:space="preserve">markiert) 
Grobschmutz, Flaschen und Dosen auflesen und entsorgen. </t>
    </r>
  </si>
  <si>
    <t>Abb.1 Außenanlagenplan Liegenschaft Westerbachstraße 73-79, 60486 Frankfurt am Main</t>
  </si>
  <si>
    <t>Abb.2 Flächenberechnung Liegenschaft Westerbachstraße 73-79, 60486 Frankfurt am Main</t>
  </si>
  <si>
    <t>-</t>
  </si>
  <si>
    <t xml:space="preserve">
 </t>
  </si>
  <si>
    <t>1. Graupflege der Außenanlagen</t>
  </si>
  <si>
    <t>Vergabeverfahren:</t>
  </si>
  <si>
    <t>Aktenzeichen Vergabe:</t>
  </si>
  <si>
    <t>Hinweis: Durch den Bieter auszufüllende Felder sind wie folgt gekennzeichnet</t>
  </si>
  <si>
    <t>Name und Anschrift des Bieters:</t>
  </si>
  <si>
    <t>Firmenname:</t>
  </si>
  <si>
    <t>Ansprechpartner:</t>
  </si>
  <si>
    <t>PLZ - Ort:</t>
  </si>
  <si>
    <t>Grün- und Graupflege der Außenanlagen der VZD</t>
  </si>
  <si>
    <t>Anlage Preisblatt</t>
  </si>
  <si>
    <t>2026-10053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</si>
</sst>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6" x14ac:knownFonts="1">
    <font>
      <sz val="11"/>
      <color theme="1"/>
      <name val="Calibri"/>
      <family val="2"/>
      <scheme val="minor"/>
    </font>
    <font>
      <b/>
      <sz val="11"/>
      <color theme="1"/>
      <name val="Arial"/>
      <family val="2"/>
    </font>
    <font>
      <sz val="11"/>
      <color theme="1"/>
      <name val="Arial"/>
      <family val="2"/>
    </font>
    <font>
      <b/>
      <sz val="14"/>
      <color theme="1"/>
      <name val="Aptos"/>
      <family val="2"/>
    </font>
    <font>
      <b/>
      <sz val="11"/>
      <color theme="1"/>
      <name val="Aptos"/>
      <family val="2"/>
    </font>
    <font>
      <sz val="11"/>
      <color theme="1"/>
      <name val="Aptos"/>
      <family val="2"/>
    </font>
    <font>
      <b/>
      <sz val="11"/>
      <color rgb="FFFF0000"/>
      <name val="Aptos"/>
      <family val="2"/>
    </font>
    <font>
      <sz val="11"/>
      <color rgb="FF365F91"/>
      <name val="Aptos"/>
      <family val="2"/>
    </font>
    <font>
      <b/>
      <sz val="11"/>
      <color theme="4" tint="0.39997558519241921"/>
      <name val="Aptos"/>
      <family val="2"/>
    </font>
    <font>
      <b/>
      <sz val="11"/>
      <color rgb="FFFF00FF"/>
      <name val="Aptos"/>
      <family val="2"/>
    </font>
    <font>
      <sz val="11"/>
      <color rgb="FFFFC000"/>
      <name val="Aptos"/>
      <family val="2"/>
    </font>
    <font>
      <sz val="11"/>
      <color rgb="FF999999"/>
      <name val="Aptos"/>
      <family val="2"/>
    </font>
    <font>
      <sz val="11"/>
      <name val="Aptos"/>
      <family val="2"/>
    </font>
    <font>
      <vertAlign val="superscript"/>
      <sz val="11"/>
      <color theme="1"/>
      <name val="Aptos"/>
      <family val="2"/>
    </font>
    <font>
      <b/>
      <sz val="11"/>
      <color rgb="FF00FF00"/>
      <name val="Aptos"/>
      <family val="2"/>
    </font>
    <font>
      <sz val="11"/>
      <color rgb="FF0000FF"/>
      <name val="Aptos"/>
      <family val="2"/>
    </font>
    <font>
      <b/>
      <sz val="11"/>
      <color rgb="FF0000FF"/>
      <name val="Aptos"/>
      <family val="2"/>
    </font>
    <font>
      <b/>
      <sz val="11"/>
      <color rgb="FFFFC000"/>
      <name val="Aptos"/>
      <family val="2"/>
    </font>
    <font>
      <b/>
      <sz val="11"/>
      <color rgb="FF00CC00"/>
      <name val="Aptos"/>
      <family val="2"/>
    </font>
    <font>
      <b/>
      <sz val="11"/>
      <name val="Aptos"/>
      <family val="2"/>
    </font>
    <font>
      <sz val="11"/>
      <color rgb="FF000000"/>
      <name val="Arial"/>
      <family val="2"/>
    </font>
    <font>
      <b/>
      <sz val="14"/>
      <color theme="1"/>
      <name val="Calibri"/>
      <family val="2"/>
      <scheme val="minor"/>
    </font>
    <font>
      <sz val="14"/>
      <color theme="1"/>
      <name val="Calibri"/>
      <family val="2"/>
      <scheme val="minor"/>
    </font>
    <font>
      <sz val="12"/>
      <color theme="1"/>
      <name val="Calibri"/>
      <family val="2"/>
      <scheme val="minor"/>
    </font>
    <font>
      <b/>
      <sz val="14"/>
      <color theme="1"/>
      <name val="Helvetica"/>
      <family val="2"/>
    </font>
    <font>
      <b/>
      <u/>
      <sz val="1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0" fillId="0" borderId="0" xfId="0" applyFont="1" applyProtection="1">
      <protection locked="0"/>
    </xf>
    <xf numFmtId="0" fontId="0" fillId="3" borderId="3" xfId="0" applyFill="1" applyBorder="1" applyAlignment="1" applyProtection="1">
      <alignment vertical="center" wrapText="1"/>
      <protection locked="0"/>
    </xf>
    <xf numFmtId="49" fontId="3" fillId="0" borderId="0" xfId="0" applyNumberFormat="1" applyFont="1" applyAlignment="1" applyProtection="1">
      <alignment vertical="top" wrapText="1"/>
    </xf>
    <xf numFmtId="49" fontId="3" fillId="0" borderId="0" xfId="0" applyNumberFormat="1" applyFont="1" applyAlignment="1" applyProtection="1">
      <alignment vertical="top"/>
    </xf>
    <xf numFmtId="0" fontId="0" fillId="0" borderId="0" xfId="0" applyFont="1" applyProtection="1"/>
    <xf numFmtId="49" fontId="4" fillId="0" borderId="0" xfId="0" applyNumberFormat="1" applyFont="1" applyAlignment="1" applyProtection="1">
      <alignment vertical="center"/>
    </xf>
    <xf numFmtId="0" fontId="21" fillId="0" borderId="0" xfId="0" applyFont="1" applyAlignment="1" applyProtection="1">
      <alignment horizontal="left" vertical="center"/>
    </xf>
    <xf numFmtId="0" fontId="22" fillId="0" borderId="0" xfId="0" applyFont="1" applyProtection="1"/>
    <xf numFmtId="0" fontId="0" fillId="3" borderId="3" xfId="0" applyFill="1" applyBorder="1" applyAlignment="1" applyProtection="1">
      <alignment vertical="center" wrapText="1"/>
    </xf>
    <xf numFmtId="0" fontId="0" fillId="0" borderId="0" xfId="0" applyAlignment="1" applyProtection="1">
      <alignment vertical="center" wrapText="1"/>
    </xf>
    <xf numFmtId="0" fontId="22" fillId="0" borderId="0" xfId="0" applyFont="1" applyAlignment="1" applyProtection="1">
      <alignment vertical="center"/>
    </xf>
    <xf numFmtId="0" fontId="22" fillId="0" borderId="0" xfId="0" applyFont="1" applyAlignment="1" applyProtection="1">
      <alignment vertical="center" wrapText="1"/>
    </xf>
    <xf numFmtId="49" fontId="4" fillId="2" borderId="1" xfId="0" applyNumberFormat="1" applyFont="1" applyFill="1" applyBorder="1" applyAlignment="1" applyProtection="1">
      <alignment horizontal="center" vertical="center" wrapText="1"/>
    </xf>
    <xf numFmtId="0" fontId="0" fillId="0" borderId="0" xfId="0" applyFont="1" applyAlignment="1" applyProtection="1">
      <alignment horizontal="center" vertical="center"/>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49" fontId="4" fillId="0" borderId="1" xfId="0" applyNumberFormat="1" applyFont="1" applyBorder="1" applyAlignment="1" applyProtection="1">
      <alignment vertical="top" wrapText="1"/>
    </xf>
    <xf numFmtId="4" fontId="5" fillId="0" borderId="1" xfId="0" applyNumberFormat="1" applyFont="1" applyBorder="1" applyAlignment="1" applyProtection="1">
      <alignment horizontal="right" vertical="center"/>
    </xf>
    <xf numFmtId="0" fontId="5" fillId="0" borderId="1" xfId="0" applyFont="1" applyBorder="1" applyAlignment="1" applyProtection="1">
      <alignment vertical="top" wrapText="1"/>
    </xf>
    <xf numFmtId="49" fontId="5" fillId="0" borderId="0" xfId="0" applyNumberFormat="1" applyFont="1" applyBorder="1" applyAlignment="1" applyProtection="1">
      <alignment vertical="center"/>
    </xf>
    <xf numFmtId="49" fontId="3" fillId="0" borderId="1" xfId="0" applyNumberFormat="1" applyFont="1" applyBorder="1" applyAlignment="1" applyProtection="1">
      <alignment vertical="top" wrapText="1"/>
    </xf>
    <xf numFmtId="49" fontId="5" fillId="0" borderId="1" xfId="0" applyNumberFormat="1" applyFont="1" applyBorder="1" applyAlignment="1" applyProtection="1">
      <alignment horizontal="right" vertical="center"/>
    </xf>
    <xf numFmtId="49" fontId="5" fillId="0" borderId="0" xfId="0" applyNumberFormat="1" applyFont="1" applyAlignment="1" applyProtection="1">
      <alignment vertical="center"/>
    </xf>
    <xf numFmtId="49" fontId="5" fillId="0" borderId="0" xfId="0" applyNumberFormat="1" applyFont="1" applyAlignment="1" applyProtection="1">
      <alignment vertical="top" wrapText="1"/>
    </xf>
    <xf numFmtId="49" fontId="2" fillId="0" borderId="0" xfId="0" applyNumberFormat="1" applyFont="1" applyAlignment="1" applyProtection="1">
      <alignment vertical="center"/>
    </xf>
    <xf numFmtId="49" fontId="2" fillId="0" borderId="0" xfId="0" applyNumberFormat="1" applyFont="1" applyAlignment="1" applyProtection="1">
      <alignment vertical="top" wrapText="1"/>
    </xf>
    <xf numFmtId="49" fontId="0" fillId="0" borderId="0" xfId="0" applyNumberFormat="1" applyFont="1" applyAlignment="1" applyProtection="1">
      <alignment vertical="top" wrapText="1"/>
    </xf>
    <xf numFmtId="0" fontId="4" fillId="0" borderId="1" xfId="0" applyFont="1" applyBorder="1" applyAlignment="1" applyProtection="1">
      <alignment vertical="top" wrapText="1"/>
    </xf>
    <xf numFmtId="49" fontId="5" fillId="0" borderId="1" xfId="0" applyNumberFormat="1" applyFont="1" applyBorder="1" applyAlignment="1" applyProtection="1">
      <alignment vertical="center"/>
    </xf>
    <xf numFmtId="0" fontId="19" fillId="0" borderId="1" xfId="0" applyFont="1" applyBorder="1" applyAlignment="1" applyProtection="1">
      <alignment vertical="top" wrapText="1"/>
    </xf>
    <xf numFmtId="0" fontId="24" fillId="2" borderId="0" xfId="0" applyFont="1" applyFill="1" applyAlignment="1" applyProtection="1">
      <alignment horizontal="center" vertical="center" wrapText="1"/>
    </xf>
    <xf numFmtId="0" fontId="0" fillId="0" borderId="0" xfId="0" applyAlignment="1" applyProtection="1">
      <alignment vertical="center" wrapText="1"/>
    </xf>
    <xf numFmtId="0" fontId="22" fillId="0" borderId="0" xfId="0" applyFont="1" applyAlignment="1" applyProtection="1">
      <alignment horizontal="left"/>
    </xf>
    <xf numFmtId="0" fontId="25" fillId="0" borderId="0" xfId="0" applyFont="1" applyAlignment="1" applyProtection="1">
      <alignment horizontal="center" vertical="center"/>
    </xf>
    <xf numFmtId="0" fontId="25" fillId="0" borderId="2" xfId="0" applyFont="1" applyBorder="1" applyAlignment="1" applyProtection="1">
      <alignment horizontal="center" vertical="center"/>
    </xf>
    <xf numFmtId="0" fontId="21" fillId="0" borderId="0" xfId="0" applyFont="1" applyAlignment="1" applyProtection="1">
      <alignment horizontal="left" vertical="center" wrapText="1"/>
    </xf>
    <xf numFmtId="49" fontId="23" fillId="3" borderId="4" xfId="0" applyNumberFormat="1" applyFont="1" applyFill="1" applyBorder="1" applyAlignment="1" applyProtection="1">
      <alignment horizontal="left" vertical="center" wrapText="1"/>
      <protection locked="0"/>
    </xf>
    <xf numFmtId="49" fontId="23" fillId="0" borderId="5" xfId="0" applyNumberFormat="1" applyFont="1" applyBorder="1" applyAlignment="1" applyProtection="1">
      <alignment horizontal="left" vertical="center" wrapText="1"/>
      <protection locked="0"/>
    </xf>
    <xf numFmtId="49" fontId="23" fillId="0" borderId="6" xfId="0" applyNumberFormat="1" applyFont="1" applyBorder="1" applyAlignment="1" applyProtection="1">
      <alignment horizontal="left" vertical="center" wrapText="1"/>
      <protection locked="0"/>
    </xf>
    <xf numFmtId="49" fontId="23" fillId="3" borderId="5" xfId="0" applyNumberFormat="1" applyFont="1" applyFill="1" applyBorder="1" applyAlignment="1" applyProtection="1">
      <alignment horizontal="left" vertical="center" wrapText="1"/>
      <protection locked="0"/>
    </xf>
    <xf numFmtId="49" fontId="23" fillId="3" borderId="6"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xf>
    <xf numFmtId="49" fontId="4" fillId="0" borderId="0" xfId="0" applyNumberFormat="1" applyFont="1" applyAlignment="1" applyProtection="1">
      <alignment horizontal="left" vertical="top"/>
    </xf>
    <xf numFmtId="164" fontId="23" fillId="0" borderId="4" xfId="0" applyNumberFormat="1" applyFont="1" applyFill="1" applyBorder="1" applyAlignment="1" applyProtection="1">
      <alignment horizontal="left" vertical="center" wrapText="1"/>
    </xf>
    <xf numFmtId="164" fontId="23" fillId="0" borderId="5" xfId="0" applyNumberFormat="1" applyFont="1" applyFill="1" applyBorder="1" applyAlignment="1" applyProtection="1">
      <alignment horizontal="left" vertical="center" wrapText="1"/>
    </xf>
    <xf numFmtId="164" fontId="23" fillId="0" borderId="6" xfId="0" applyNumberFormat="1" applyFont="1" applyFill="1" applyBorder="1" applyAlignment="1" applyProtection="1">
      <alignment horizontal="left" vertical="center" wrapText="1"/>
    </xf>
    <xf numFmtId="0" fontId="20" fillId="0" borderId="0" xfId="0" applyFont="1" applyAlignment="1">
      <alignment horizontal="center" vertical="center"/>
    </xf>
  </cellXfs>
  <cellStyles count="1">
    <cellStyle name="Standard" xfId="0" builtinId="0"/>
  </cellStyles>
  <dxfs count="0"/>
  <tableStyles count="1" defaultTableStyle="TableStyleMedium2" defaultPivotStyle="PivotStyleLight16">
    <tableStyle name="Invisible" pivot="0" table="0" count="0" xr9:uid="{995A1DF9-EF38-43A3-A89D-A48F3EA0EE66}"/>
  </tableStyles>
  <colors>
    <mruColors>
      <color rgb="FF0000FF"/>
      <color rgb="FF00CC00"/>
      <color rgb="FF00FF00"/>
      <color rgb="FFFF00FF"/>
      <color rgb="FF006600"/>
      <color rgb="FFFFFF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581026</xdr:colOff>
      <xdr:row>4</xdr:row>
      <xdr:rowOff>112395</xdr:rowOff>
    </xdr:from>
    <xdr:to>
      <xdr:col>10</xdr:col>
      <xdr:colOff>675301</xdr:colOff>
      <xdr:row>35</xdr:row>
      <xdr:rowOff>20955</xdr:rowOff>
    </xdr:to>
    <xdr:pic>
      <xdr:nvPicPr>
        <xdr:cNvPr id="2" name="Grafik 1">
          <a:extLst>
            <a:ext uri="{FF2B5EF4-FFF2-40B4-BE49-F238E27FC236}">
              <a16:creationId xmlns:a16="http://schemas.microsoft.com/office/drawing/2014/main" id="{5953ED39-BD40-EF84-DFF2-3F4ED23731BB}"/>
            </a:ext>
          </a:extLst>
        </xdr:cNvPr>
        <xdr:cNvPicPr>
          <a:picLocks noChangeAspect="1"/>
        </xdr:cNvPicPr>
      </xdr:nvPicPr>
      <xdr:blipFill>
        <a:blip xmlns:r="http://schemas.openxmlformats.org/officeDocument/2006/relationships" r:embed="rId1"/>
        <a:stretch>
          <a:fillRect/>
        </a:stretch>
      </xdr:blipFill>
      <xdr:spPr>
        <a:xfrm>
          <a:off x="1371601" y="836295"/>
          <a:ext cx="7209450" cy="5518785"/>
        </a:xfrm>
        <a:prstGeom prst="rect">
          <a:avLst/>
        </a:prstGeom>
      </xdr:spPr>
    </xdr:pic>
    <xdr:clientData/>
  </xdr:twoCellAnchor>
  <xdr:twoCellAnchor editAs="oneCell">
    <xdr:from>
      <xdr:col>11</xdr:col>
      <xdr:colOff>742950</xdr:colOff>
      <xdr:row>5</xdr:row>
      <xdr:rowOff>0</xdr:rowOff>
    </xdr:from>
    <xdr:to>
      <xdr:col>16</xdr:col>
      <xdr:colOff>526415</xdr:colOff>
      <xdr:row>24</xdr:row>
      <xdr:rowOff>169545</xdr:rowOff>
    </xdr:to>
    <xdr:pic>
      <xdr:nvPicPr>
        <xdr:cNvPr id="3" name="Grafik 2">
          <a:extLst>
            <a:ext uri="{FF2B5EF4-FFF2-40B4-BE49-F238E27FC236}">
              <a16:creationId xmlns:a16="http://schemas.microsoft.com/office/drawing/2014/main" id="{7C8BAD83-5C9B-33DD-2B1B-66956409F874}"/>
            </a:ext>
          </a:extLst>
        </xdr:cNvPr>
        <xdr:cNvPicPr>
          <a:picLocks noChangeAspect="1"/>
        </xdr:cNvPicPr>
      </xdr:nvPicPr>
      <xdr:blipFill>
        <a:blip xmlns:r="http://schemas.openxmlformats.org/officeDocument/2006/relationships" r:embed="rId2"/>
        <a:stretch>
          <a:fillRect/>
        </a:stretch>
      </xdr:blipFill>
      <xdr:spPr>
        <a:xfrm>
          <a:off x="9439275" y="904875"/>
          <a:ext cx="3736340" cy="36080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1"/>
  <sheetViews>
    <sheetView tabSelected="1" zoomScale="90" zoomScaleNormal="90" zoomScaleSheetLayoutView="100" workbookViewId="0">
      <selection activeCell="L15" sqref="L15"/>
    </sheetView>
  </sheetViews>
  <sheetFormatPr baseColWidth="10" defaultColWidth="11.44140625" defaultRowHeight="14.4" x14ac:dyDescent="0.3"/>
  <cols>
    <col min="1" max="1" width="10.109375" style="5" customWidth="1"/>
    <col min="2" max="2" width="11.77734375" style="5" customWidth="1"/>
    <col min="3" max="3" width="21" style="5" customWidth="1"/>
    <col min="4" max="4" width="61.44140625" style="28" customWidth="1"/>
    <col min="5" max="5" width="18.77734375" style="5" customWidth="1"/>
    <col min="6" max="6" width="18.21875" style="5" bestFit="1" customWidth="1"/>
    <col min="7" max="16384" width="11.44140625" style="5"/>
  </cols>
  <sheetData>
    <row r="1" spans="1:10" ht="19.95" customHeight="1" x14ac:dyDescent="0.3">
      <c r="A1" s="3" t="s">
        <v>55</v>
      </c>
      <c r="B1" s="4"/>
      <c r="C1" s="4"/>
      <c r="D1" s="4"/>
      <c r="E1" s="4"/>
      <c r="F1" s="4"/>
    </row>
    <row r="2" spans="1:10" ht="19.95" customHeight="1" x14ac:dyDescent="0.3">
      <c r="A2" s="32" t="s">
        <v>65</v>
      </c>
      <c r="B2" s="32"/>
      <c r="C2" s="32"/>
      <c r="D2" s="32"/>
      <c r="E2" s="32"/>
      <c r="F2" s="32"/>
      <c r="G2" s="32"/>
      <c r="H2" s="32"/>
      <c r="I2" s="33"/>
      <c r="J2" s="33"/>
    </row>
    <row r="3" spans="1:10" ht="19.95" customHeight="1" x14ac:dyDescent="0.3">
      <c r="A3" s="6"/>
      <c r="B3" s="6"/>
      <c r="C3" s="6"/>
      <c r="D3" s="6"/>
      <c r="E3" s="6"/>
      <c r="F3" s="6"/>
    </row>
    <row r="4" spans="1:10" ht="19.95" customHeight="1" x14ac:dyDescent="0.35">
      <c r="A4" s="7" t="s">
        <v>57</v>
      </c>
      <c r="C4" s="8"/>
      <c r="D4" s="8" t="s">
        <v>64</v>
      </c>
    </row>
    <row r="5" spans="1:10" ht="19.95" customHeight="1" x14ac:dyDescent="0.35">
      <c r="A5" s="7" t="s">
        <v>58</v>
      </c>
      <c r="D5" s="8" t="s">
        <v>66</v>
      </c>
    </row>
    <row r="6" spans="1:10" ht="19.95" customHeight="1" thickBot="1" x14ac:dyDescent="0.35">
      <c r="D6" s="5"/>
    </row>
    <row r="7" spans="1:10" ht="19.95" customHeight="1" thickBot="1" x14ac:dyDescent="0.4">
      <c r="A7" s="34" t="s">
        <v>59</v>
      </c>
      <c r="B7" s="34"/>
      <c r="C7" s="34"/>
      <c r="D7" s="34"/>
      <c r="E7" s="2"/>
    </row>
    <row r="8" spans="1:10" ht="19.95" customHeight="1" x14ac:dyDescent="0.3">
      <c r="D8" s="5"/>
    </row>
    <row r="9" spans="1:10" ht="19.95" customHeight="1" thickBot="1" x14ac:dyDescent="0.35">
      <c r="A9" s="37" t="s">
        <v>60</v>
      </c>
      <c r="B9" s="37"/>
      <c r="C9" s="37"/>
      <c r="D9" s="37"/>
      <c r="E9" s="10"/>
      <c r="F9" s="10"/>
      <c r="G9" s="10"/>
    </row>
    <row r="10" spans="1:10" ht="19.95" customHeight="1" thickBot="1" x14ac:dyDescent="0.35">
      <c r="A10" s="11" t="s">
        <v>61</v>
      </c>
      <c r="B10" s="12"/>
      <c r="C10" s="38"/>
      <c r="D10" s="39"/>
      <c r="E10" s="39"/>
      <c r="F10" s="39"/>
      <c r="G10" s="40"/>
    </row>
    <row r="11" spans="1:10" ht="19.95" customHeight="1" thickBot="1" x14ac:dyDescent="0.35">
      <c r="A11" s="11" t="s">
        <v>62</v>
      </c>
      <c r="B11" s="12"/>
      <c r="C11" s="38"/>
      <c r="D11" s="41"/>
      <c r="E11" s="41"/>
      <c r="F11" s="41"/>
      <c r="G11" s="42"/>
    </row>
    <row r="12" spans="1:10" ht="19.95" customHeight="1" thickBot="1" x14ac:dyDescent="0.35">
      <c r="A12" s="11" t="s">
        <v>63</v>
      </c>
      <c r="B12" s="12"/>
      <c r="C12" s="38"/>
      <c r="D12" s="41"/>
      <c r="E12" s="41"/>
      <c r="F12" s="41"/>
      <c r="G12" s="42"/>
    </row>
    <row r="13" spans="1:10" ht="19.95" customHeight="1" x14ac:dyDescent="0.3">
      <c r="A13" s="11"/>
      <c r="B13" s="12"/>
      <c r="D13" s="5"/>
    </row>
    <row r="14" spans="1:10" ht="18" customHeight="1" x14ac:dyDescent="0.3">
      <c r="A14" s="35" t="s">
        <v>56</v>
      </c>
      <c r="B14" s="35"/>
      <c r="C14" s="35"/>
      <c r="D14" s="35"/>
      <c r="E14" s="35"/>
      <c r="F14" s="35"/>
    </row>
    <row r="15" spans="1:10" ht="18" customHeight="1" x14ac:dyDescent="0.3">
      <c r="A15" s="36"/>
      <c r="B15" s="36"/>
      <c r="C15" s="36"/>
      <c r="D15" s="36"/>
      <c r="E15" s="36"/>
      <c r="F15" s="36"/>
    </row>
    <row r="16" spans="1:10" s="14" customFormat="1" ht="29.4" thickBot="1" x14ac:dyDescent="0.35">
      <c r="A16" s="13" t="s">
        <v>1</v>
      </c>
      <c r="B16" s="13" t="s">
        <v>2</v>
      </c>
      <c r="C16" s="13" t="s">
        <v>0</v>
      </c>
      <c r="D16" s="13" t="s">
        <v>3</v>
      </c>
      <c r="E16" s="13" t="s">
        <v>28</v>
      </c>
      <c r="F16" s="13" t="s">
        <v>29</v>
      </c>
    </row>
    <row r="17" spans="1:6" ht="105" customHeight="1" thickBot="1" x14ac:dyDescent="0.35">
      <c r="A17" s="15" t="s">
        <v>22</v>
      </c>
      <c r="B17" s="16">
        <v>52</v>
      </c>
      <c r="C17" s="17" t="s">
        <v>12</v>
      </c>
      <c r="D17" s="18" t="s">
        <v>34</v>
      </c>
      <c r="E17" s="2"/>
      <c r="F17" s="19">
        <f>+B17*E17</f>
        <v>0</v>
      </c>
    </row>
    <row r="18" spans="1:6" ht="105" customHeight="1" thickBot="1" x14ac:dyDescent="0.35">
      <c r="A18" s="15" t="s">
        <v>22</v>
      </c>
      <c r="B18" s="16">
        <v>12</v>
      </c>
      <c r="C18" s="17" t="s">
        <v>12</v>
      </c>
      <c r="D18" s="18" t="s">
        <v>35</v>
      </c>
      <c r="E18" s="2"/>
      <c r="F18" s="19">
        <f t="shared" ref="F18:F24" si="0">+B18*E18</f>
        <v>0</v>
      </c>
    </row>
    <row r="19" spans="1:6" ht="105" customHeight="1" thickBot="1" x14ac:dyDescent="0.35">
      <c r="A19" s="15" t="s">
        <v>21</v>
      </c>
      <c r="B19" s="16">
        <v>12</v>
      </c>
      <c r="C19" s="17" t="s">
        <v>12</v>
      </c>
      <c r="D19" s="18" t="s">
        <v>36</v>
      </c>
      <c r="E19" s="2"/>
      <c r="F19" s="19">
        <f t="shared" si="0"/>
        <v>0</v>
      </c>
    </row>
    <row r="20" spans="1:6" ht="66.75" customHeight="1" thickBot="1" x14ac:dyDescent="0.35">
      <c r="A20" s="15" t="s">
        <v>23</v>
      </c>
      <c r="B20" s="16">
        <v>12</v>
      </c>
      <c r="C20" s="17" t="s">
        <v>12</v>
      </c>
      <c r="D20" s="20" t="s">
        <v>37</v>
      </c>
      <c r="E20" s="2"/>
      <c r="F20" s="19">
        <f t="shared" si="0"/>
        <v>0</v>
      </c>
    </row>
    <row r="21" spans="1:6" ht="69.75" customHeight="1" thickBot="1" x14ac:dyDescent="0.35">
      <c r="A21" s="15" t="s">
        <v>25</v>
      </c>
      <c r="B21" s="16">
        <v>52</v>
      </c>
      <c r="C21" s="17" t="s">
        <v>12</v>
      </c>
      <c r="D21" s="20" t="s">
        <v>51</v>
      </c>
      <c r="E21" s="2"/>
      <c r="F21" s="19">
        <f t="shared" si="0"/>
        <v>0</v>
      </c>
    </row>
    <row r="22" spans="1:6" ht="69.75" customHeight="1" thickBot="1" x14ac:dyDescent="0.35">
      <c r="A22" s="15" t="s">
        <v>26</v>
      </c>
      <c r="B22" s="16">
        <v>2</v>
      </c>
      <c r="C22" s="17" t="s">
        <v>12</v>
      </c>
      <c r="D22" s="20" t="s">
        <v>38</v>
      </c>
      <c r="E22" s="2"/>
      <c r="F22" s="19">
        <f t="shared" si="0"/>
        <v>0</v>
      </c>
    </row>
    <row r="23" spans="1:6" ht="105" customHeight="1" thickBot="1" x14ac:dyDescent="0.35">
      <c r="A23" s="15" t="s">
        <v>27</v>
      </c>
      <c r="B23" s="16">
        <v>1</v>
      </c>
      <c r="C23" s="17" t="s">
        <v>12</v>
      </c>
      <c r="D23" s="18" t="s">
        <v>39</v>
      </c>
      <c r="E23" s="2"/>
      <c r="F23" s="19">
        <f t="shared" si="0"/>
        <v>0</v>
      </c>
    </row>
    <row r="24" spans="1:6" ht="105" customHeight="1" thickBot="1" x14ac:dyDescent="0.35">
      <c r="A24" s="15" t="s">
        <v>21</v>
      </c>
      <c r="B24" s="16">
        <v>2</v>
      </c>
      <c r="C24" s="17" t="s">
        <v>12</v>
      </c>
      <c r="D24" s="18" t="s">
        <v>40</v>
      </c>
      <c r="E24" s="2"/>
      <c r="F24" s="19">
        <f t="shared" si="0"/>
        <v>0</v>
      </c>
    </row>
    <row r="25" spans="1:6" ht="22.5" customHeight="1" x14ac:dyDescent="0.3">
      <c r="A25" s="21"/>
      <c r="B25" s="21"/>
      <c r="C25" s="21"/>
      <c r="D25" s="22" t="s">
        <v>5</v>
      </c>
      <c r="E25" s="23" t="s">
        <v>54</v>
      </c>
      <c r="F25" s="19">
        <f>SUM(F17:F24)</f>
        <v>0</v>
      </c>
    </row>
    <row r="26" spans="1:6" ht="22.5" customHeight="1" x14ac:dyDescent="0.3">
      <c r="A26" s="21"/>
      <c r="B26" s="21"/>
      <c r="C26" s="21"/>
      <c r="D26" s="22" t="s">
        <v>6</v>
      </c>
      <c r="E26" s="23" t="s">
        <v>54</v>
      </c>
      <c r="F26" s="19">
        <f>F25*0.19</f>
        <v>0</v>
      </c>
    </row>
    <row r="27" spans="1:6" ht="22.5" customHeight="1" x14ac:dyDescent="0.3">
      <c r="A27" s="21"/>
      <c r="B27" s="21"/>
      <c r="C27" s="21"/>
      <c r="D27" s="22" t="s">
        <v>33</v>
      </c>
      <c r="E27" s="23" t="s">
        <v>54</v>
      </c>
      <c r="F27" s="19">
        <f>F25+F26</f>
        <v>0</v>
      </c>
    </row>
    <row r="28" spans="1:6" x14ac:dyDescent="0.3">
      <c r="A28" s="24"/>
      <c r="B28" s="24"/>
      <c r="C28" s="24"/>
      <c r="D28" s="25"/>
      <c r="E28" s="24"/>
      <c r="F28" s="24"/>
    </row>
    <row r="29" spans="1:6" x14ac:dyDescent="0.3">
      <c r="A29" s="24"/>
      <c r="B29" s="24"/>
      <c r="C29" s="24"/>
      <c r="D29" s="25"/>
      <c r="E29" s="24"/>
      <c r="F29" s="24"/>
    </row>
    <row r="30" spans="1:6" x14ac:dyDescent="0.3">
      <c r="A30" s="26"/>
      <c r="B30" s="26"/>
      <c r="C30" s="26"/>
      <c r="D30" s="27"/>
      <c r="E30" s="26"/>
      <c r="F30" s="26"/>
    </row>
    <row r="31" spans="1:6" x14ac:dyDescent="0.3">
      <c r="A31" s="26"/>
      <c r="B31" s="26"/>
      <c r="C31" s="26"/>
      <c r="D31" s="27"/>
      <c r="E31" s="26"/>
      <c r="F31" s="26"/>
    </row>
    <row r="32" spans="1:6" x14ac:dyDescent="0.3">
      <c r="A32" s="26"/>
      <c r="B32" s="26"/>
      <c r="C32" s="26"/>
      <c r="D32" s="27"/>
      <c r="E32" s="26"/>
      <c r="F32" s="26"/>
    </row>
    <row r="33" spans="1:6" x14ac:dyDescent="0.3">
      <c r="A33" s="26"/>
      <c r="B33" s="26"/>
      <c r="C33" s="26"/>
      <c r="D33" s="27"/>
      <c r="E33" s="26"/>
      <c r="F33" s="26"/>
    </row>
    <row r="34" spans="1:6" x14ac:dyDescent="0.3">
      <c r="A34" s="26"/>
      <c r="B34" s="26"/>
      <c r="C34" s="26"/>
      <c r="D34" s="27"/>
      <c r="E34" s="26"/>
      <c r="F34" s="26"/>
    </row>
    <row r="35" spans="1:6" x14ac:dyDescent="0.3">
      <c r="A35" s="26"/>
      <c r="B35" s="26"/>
      <c r="C35" s="26"/>
      <c r="D35" s="27"/>
      <c r="E35" s="26"/>
      <c r="F35" s="26"/>
    </row>
    <row r="36" spans="1:6" x14ac:dyDescent="0.3">
      <c r="A36" s="26"/>
      <c r="B36" s="26"/>
      <c r="C36" s="26"/>
      <c r="D36" s="27"/>
      <c r="E36" s="26"/>
      <c r="F36" s="26"/>
    </row>
    <row r="37" spans="1:6" x14ac:dyDescent="0.3">
      <c r="A37" s="26"/>
      <c r="B37" s="26"/>
      <c r="C37" s="26"/>
      <c r="D37" s="27"/>
      <c r="E37" s="26"/>
      <c r="F37" s="26"/>
    </row>
    <row r="38" spans="1:6" x14ac:dyDescent="0.3">
      <c r="A38" s="26"/>
      <c r="B38" s="26"/>
      <c r="C38" s="26"/>
      <c r="D38" s="27"/>
      <c r="E38" s="26"/>
      <c r="F38" s="26"/>
    </row>
    <row r="39" spans="1:6" x14ac:dyDescent="0.3">
      <c r="A39" s="26"/>
      <c r="B39" s="26"/>
      <c r="C39" s="26"/>
      <c r="D39" s="27"/>
      <c r="E39" s="26"/>
      <c r="F39" s="26"/>
    </row>
    <row r="40" spans="1:6" x14ac:dyDescent="0.3">
      <c r="A40" s="26"/>
      <c r="B40" s="26"/>
      <c r="C40" s="26"/>
      <c r="D40" s="27"/>
      <c r="E40" s="26"/>
      <c r="F40" s="26"/>
    </row>
    <row r="41" spans="1:6" x14ac:dyDescent="0.3">
      <c r="A41" s="26"/>
      <c r="B41" s="26"/>
      <c r="C41" s="26"/>
      <c r="D41" s="27"/>
      <c r="E41" s="26"/>
      <c r="F41" s="26"/>
    </row>
    <row r="42" spans="1:6" x14ac:dyDescent="0.3">
      <c r="A42" s="26"/>
      <c r="B42" s="26"/>
      <c r="C42" s="26"/>
      <c r="D42" s="27"/>
      <c r="E42" s="26"/>
      <c r="F42" s="26"/>
    </row>
    <row r="43" spans="1:6" x14ac:dyDescent="0.3">
      <c r="A43" s="26"/>
      <c r="B43" s="26"/>
      <c r="C43" s="26"/>
      <c r="D43" s="27"/>
      <c r="E43" s="26"/>
      <c r="F43" s="26"/>
    </row>
    <row r="44" spans="1:6" x14ac:dyDescent="0.3">
      <c r="A44" s="26"/>
      <c r="B44" s="26"/>
      <c r="C44" s="26"/>
      <c r="D44" s="27"/>
      <c r="E44" s="26"/>
      <c r="F44" s="26"/>
    </row>
    <row r="45" spans="1:6" x14ac:dyDescent="0.3">
      <c r="A45" s="26"/>
      <c r="B45" s="26"/>
      <c r="C45" s="26"/>
      <c r="D45" s="27"/>
      <c r="E45" s="26"/>
      <c r="F45" s="26"/>
    </row>
    <row r="46" spans="1:6" x14ac:dyDescent="0.3">
      <c r="A46" s="26"/>
      <c r="B46" s="26"/>
      <c r="C46" s="26"/>
      <c r="D46" s="27"/>
      <c r="E46" s="26"/>
      <c r="F46" s="26"/>
    </row>
    <row r="47" spans="1:6" x14ac:dyDescent="0.3">
      <c r="A47" s="26"/>
      <c r="B47" s="26"/>
      <c r="C47" s="26"/>
      <c r="D47" s="27"/>
      <c r="E47" s="26"/>
      <c r="F47" s="26"/>
    </row>
    <row r="48" spans="1:6" x14ac:dyDescent="0.3">
      <c r="A48" s="26"/>
      <c r="B48" s="26"/>
      <c r="C48" s="26"/>
      <c r="D48" s="27"/>
      <c r="E48" s="26"/>
      <c r="F48" s="26"/>
    </row>
    <row r="49" spans="1:6" x14ac:dyDescent="0.3">
      <c r="A49" s="26"/>
      <c r="B49" s="26"/>
      <c r="C49" s="26"/>
      <c r="D49" s="27"/>
      <c r="E49" s="26"/>
      <c r="F49" s="26"/>
    </row>
    <row r="50" spans="1:6" x14ac:dyDescent="0.3">
      <c r="A50" s="26"/>
      <c r="B50" s="26"/>
      <c r="C50" s="26"/>
      <c r="D50" s="27"/>
      <c r="E50" s="26"/>
      <c r="F50" s="26"/>
    </row>
    <row r="51" spans="1:6" x14ac:dyDescent="0.3">
      <c r="A51" s="26"/>
      <c r="B51" s="26"/>
      <c r="C51" s="26"/>
      <c r="D51" s="27"/>
      <c r="E51" s="26"/>
      <c r="F51" s="26"/>
    </row>
    <row r="52" spans="1:6" x14ac:dyDescent="0.3">
      <c r="A52" s="26"/>
      <c r="B52" s="26"/>
      <c r="C52" s="26"/>
      <c r="D52" s="27"/>
      <c r="E52" s="26"/>
      <c r="F52" s="26"/>
    </row>
    <row r="53" spans="1:6" x14ac:dyDescent="0.3">
      <c r="A53" s="26"/>
      <c r="B53" s="26"/>
      <c r="C53" s="26"/>
      <c r="D53" s="27"/>
      <c r="E53" s="26"/>
      <c r="F53" s="26"/>
    </row>
    <row r="54" spans="1:6" x14ac:dyDescent="0.3">
      <c r="A54" s="26"/>
      <c r="B54" s="26"/>
      <c r="C54" s="26"/>
      <c r="D54" s="27"/>
      <c r="E54" s="26"/>
      <c r="F54" s="26"/>
    </row>
    <row r="55" spans="1:6" x14ac:dyDescent="0.3">
      <c r="A55" s="26"/>
      <c r="B55" s="26"/>
      <c r="C55" s="26"/>
      <c r="D55" s="27"/>
      <c r="E55" s="26"/>
      <c r="F55" s="26"/>
    </row>
    <row r="56" spans="1:6" x14ac:dyDescent="0.3">
      <c r="A56" s="26"/>
      <c r="B56" s="26"/>
      <c r="C56" s="26"/>
      <c r="D56" s="27"/>
      <c r="E56" s="26"/>
      <c r="F56" s="26"/>
    </row>
    <row r="57" spans="1:6" x14ac:dyDescent="0.3">
      <c r="A57" s="26"/>
      <c r="B57" s="26"/>
      <c r="C57" s="26"/>
      <c r="D57" s="27"/>
      <c r="E57" s="26"/>
      <c r="F57" s="26"/>
    </row>
    <row r="58" spans="1:6" x14ac:dyDescent="0.3">
      <c r="A58" s="26"/>
      <c r="B58" s="26"/>
      <c r="C58" s="26"/>
      <c r="D58" s="27"/>
      <c r="E58" s="26"/>
      <c r="F58" s="26"/>
    </row>
    <row r="59" spans="1:6" x14ac:dyDescent="0.3">
      <c r="A59" s="26"/>
      <c r="B59" s="26"/>
      <c r="C59" s="26"/>
      <c r="D59" s="27"/>
      <c r="E59" s="26"/>
      <c r="F59" s="26"/>
    </row>
    <row r="60" spans="1:6" x14ac:dyDescent="0.3">
      <c r="A60" s="26"/>
      <c r="B60" s="26"/>
      <c r="C60" s="26"/>
      <c r="D60" s="27"/>
      <c r="E60" s="26"/>
      <c r="F60" s="26"/>
    </row>
    <row r="61" spans="1:6" x14ac:dyDescent="0.3">
      <c r="A61" s="26"/>
      <c r="B61" s="26"/>
      <c r="C61" s="26"/>
      <c r="D61" s="27"/>
      <c r="E61" s="26"/>
      <c r="F61" s="26"/>
    </row>
    <row r="62" spans="1:6" x14ac:dyDescent="0.3">
      <c r="A62" s="26"/>
      <c r="B62" s="26"/>
      <c r="C62" s="26"/>
      <c r="D62" s="27"/>
      <c r="E62" s="26"/>
      <c r="F62" s="26"/>
    </row>
    <row r="63" spans="1:6" x14ac:dyDescent="0.3">
      <c r="A63" s="26"/>
      <c r="B63" s="26"/>
      <c r="C63" s="26"/>
      <c r="D63" s="27"/>
      <c r="E63" s="26"/>
      <c r="F63" s="26"/>
    </row>
    <row r="64" spans="1:6" x14ac:dyDescent="0.3">
      <c r="A64" s="26"/>
      <c r="B64" s="26"/>
      <c r="C64" s="26"/>
      <c r="D64" s="27"/>
      <c r="E64" s="26"/>
      <c r="F64" s="26"/>
    </row>
    <row r="65" spans="1:6" x14ac:dyDescent="0.3">
      <c r="A65" s="26"/>
      <c r="B65" s="26"/>
      <c r="C65" s="26"/>
      <c r="D65" s="27"/>
      <c r="E65" s="26"/>
      <c r="F65" s="26"/>
    </row>
    <row r="66" spans="1:6" x14ac:dyDescent="0.3">
      <c r="A66" s="26"/>
      <c r="B66" s="26"/>
      <c r="C66" s="26"/>
      <c r="D66" s="27"/>
      <c r="E66" s="26"/>
      <c r="F66" s="26"/>
    </row>
    <row r="67" spans="1:6" x14ac:dyDescent="0.3">
      <c r="A67" s="26"/>
      <c r="B67" s="26"/>
      <c r="C67" s="26"/>
      <c r="D67" s="27"/>
      <c r="E67" s="26"/>
      <c r="F67" s="26"/>
    </row>
    <row r="68" spans="1:6" x14ac:dyDescent="0.3">
      <c r="A68" s="26"/>
      <c r="B68" s="26"/>
      <c r="C68" s="26"/>
      <c r="D68" s="27"/>
      <c r="E68" s="26"/>
      <c r="F68" s="26"/>
    </row>
    <row r="69" spans="1:6" x14ac:dyDescent="0.3">
      <c r="A69" s="26"/>
      <c r="B69" s="26"/>
      <c r="C69" s="26"/>
      <c r="D69" s="27"/>
      <c r="E69" s="26"/>
      <c r="F69" s="26"/>
    </row>
    <row r="70" spans="1:6" x14ac:dyDescent="0.3">
      <c r="A70" s="26"/>
      <c r="B70" s="26"/>
      <c r="C70" s="26"/>
      <c r="D70" s="27"/>
      <c r="E70" s="26"/>
      <c r="F70" s="26"/>
    </row>
    <row r="71" spans="1:6" x14ac:dyDescent="0.3">
      <c r="A71" s="26"/>
      <c r="B71" s="26"/>
      <c r="C71" s="26"/>
      <c r="D71" s="27"/>
      <c r="E71" s="26"/>
      <c r="F71" s="26"/>
    </row>
    <row r="72" spans="1:6" x14ac:dyDescent="0.3">
      <c r="A72" s="26"/>
      <c r="B72" s="26"/>
      <c r="C72" s="26"/>
      <c r="D72" s="27"/>
      <c r="E72" s="26"/>
      <c r="F72" s="26"/>
    </row>
    <row r="73" spans="1:6" x14ac:dyDescent="0.3">
      <c r="A73" s="26"/>
      <c r="B73" s="26"/>
      <c r="C73" s="26"/>
      <c r="D73" s="27"/>
      <c r="E73" s="26"/>
      <c r="F73" s="26"/>
    </row>
    <row r="74" spans="1:6" x14ac:dyDescent="0.3">
      <c r="A74" s="26"/>
      <c r="B74" s="26"/>
      <c r="C74" s="26"/>
      <c r="D74" s="27"/>
      <c r="E74" s="26"/>
      <c r="F74" s="26"/>
    </row>
    <row r="75" spans="1:6" x14ac:dyDescent="0.3">
      <c r="A75" s="26"/>
      <c r="B75" s="26"/>
      <c r="C75" s="26"/>
      <c r="D75" s="27"/>
      <c r="E75" s="26"/>
      <c r="F75" s="26"/>
    </row>
    <row r="76" spans="1:6" x14ac:dyDescent="0.3">
      <c r="A76" s="26"/>
      <c r="B76" s="26"/>
      <c r="C76" s="26"/>
      <c r="D76" s="27"/>
      <c r="E76" s="26"/>
      <c r="F76" s="26"/>
    </row>
    <row r="77" spans="1:6" x14ac:dyDescent="0.3">
      <c r="A77" s="26"/>
      <c r="B77" s="26"/>
      <c r="C77" s="26"/>
      <c r="D77" s="27"/>
      <c r="E77" s="26"/>
      <c r="F77" s="26"/>
    </row>
    <row r="78" spans="1:6" x14ac:dyDescent="0.3">
      <c r="A78" s="26"/>
      <c r="B78" s="26"/>
      <c r="C78" s="26"/>
      <c r="D78" s="27"/>
      <c r="E78" s="26"/>
      <c r="F78" s="26"/>
    </row>
    <row r="79" spans="1:6" x14ac:dyDescent="0.3">
      <c r="A79" s="26"/>
      <c r="B79" s="26"/>
      <c r="C79" s="26"/>
      <c r="D79" s="27"/>
      <c r="E79" s="26"/>
      <c r="F79" s="26"/>
    </row>
    <row r="80" spans="1:6" x14ac:dyDescent="0.3">
      <c r="A80" s="26"/>
      <c r="B80" s="26"/>
      <c r="C80" s="26"/>
      <c r="D80" s="27"/>
      <c r="E80" s="26"/>
      <c r="F80" s="26"/>
    </row>
    <row r="81" spans="1:6" x14ac:dyDescent="0.3">
      <c r="A81" s="26"/>
      <c r="B81" s="26"/>
      <c r="C81" s="26"/>
      <c r="D81" s="27"/>
      <c r="E81" s="26"/>
      <c r="F81" s="26"/>
    </row>
    <row r="82" spans="1:6" x14ac:dyDescent="0.3">
      <c r="A82" s="26"/>
      <c r="B82" s="26"/>
      <c r="C82" s="26"/>
      <c r="D82" s="27"/>
      <c r="E82" s="26"/>
      <c r="F82" s="26"/>
    </row>
    <row r="83" spans="1:6" x14ac:dyDescent="0.3">
      <c r="A83" s="26"/>
      <c r="B83" s="26"/>
      <c r="C83" s="26"/>
      <c r="D83" s="27"/>
      <c r="E83" s="26"/>
      <c r="F83" s="26"/>
    </row>
    <row r="84" spans="1:6" x14ac:dyDescent="0.3">
      <c r="A84" s="26"/>
      <c r="B84" s="26"/>
      <c r="C84" s="26"/>
      <c r="D84" s="27"/>
      <c r="E84" s="26"/>
      <c r="F84" s="26"/>
    </row>
    <row r="85" spans="1:6" x14ac:dyDescent="0.3">
      <c r="A85" s="26"/>
      <c r="B85" s="26"/>
      <c r="C85" s="26"/>
      <c r="D85" s="27"/>
      <c r="E85" s="26"/>
      <c r="F85" s="26"/>
    </row>
    <row r="86" spans="1:6" x14ac:dyDescent="0.3">
      <c r="A86" s="26"/>
      <c r="B86" s="26"/>
      <c r="C86" s="26"/>
      <c r="D86" s="27"/>
      <c r="E86" s="26"/>
      <c r="F86" s="26"/>
    </row>
    <row r="87" spans="1:6" x14ac:dyDescent="0.3">
      <c r="A87" s="26"/>
      <c r="B87" s="26"/>
      <c r="C87" s="26"/>
      <c r="D87" s="27"/>
      <c r="E87" s="26"/>
      <c r="F87" s="26"/>
    </row>
    <row r="88" spans="1:6" x14ac:dyDescent="0.3">
      <c r="A88" s="26"/>
      <c r="B88" s="26"/>
      <c r="C88" s="26"/>
      <c r="D88" s="27"/>
      <c r="E88" s="26"/>
      <c r="F88" s="26"/>
    </row>
    <row r="89" spans="1:6" x14ac:dyDescent="0.3">
      <c r="A89" s="26"/>
      <c r="B89" s="26"/>
      <c r="C89" s="26"/>
      <c r="D89" s="27"/>
      <c r="E89" s="26"/>
      <c r="F89" s="26"/>
    </row>
    <row r="90" spans="1:6" x14ac:dyDescent="0.3">
      <c r="A90" s="26"/>
      <c r="B90" s="26"/>
      <c r="C90" s="26"/>
      <c r="D90" s="27"/>
      <c r="E90" s="26"/>
      <c r="F90" s="26"/>
    </row>
    <row r="91" spans="1:6" x14ac:dyDescent="0.3">
      <c r="A91" s="26"/>
      <c r="B91" s="26"/>
      <c r="C91" s="26"/>
      <c r="D91" s="27"/>
      <c r="E91" s="26"/>
      <c r="F91" s="26"/>
    </row>
    <row r="92" spans="1:6" x14ac:dyDescent="0.3">
      <c r="A92" s="26"/>
      <c r="B92" s="26"/>
      <c r="C92" s="26"/>
      <c r="D92" s="27"/>
      <c r="E92" s="26"/>
      <c r="F92" s="26"/>
    </row>
    <row r="93" spans="1:6" x14ac:dyDescent="0.3">
      <c r="A93" s="26"/>
      <c r="B93" s="26"/>
      <c r="C93" s="26"/>
      <c r="D93" s="27"/>
      <c r="E93" s="26"/>
      <c r="F93" s="26"/>
    </row>
    <row r="94" spans="1:6" x14ac:dyDescent="0.3">
      <c r="A94" s="26"/>
      <c r="B94" s="26"/>
      <c r="C94" s="26"/>
      <c r="D94" s="27"/>
      <c r="E94" s="26"/>
      <c r="F94" s="26"/>
    </row>
    <row r="95" spans="1:6" x14ac:dyDescent="0.3">
      <c r="A95" s="26"/>
      <c r="B95" s="26"/>
      <c r="C95" s="26"/>
      <c r="D95" s="27"/>
      <c r="E95" s="26"/>
      <c r="F95" s="26"/>
    </row>
    <row r="96" spans="1:6" x14ac:dyDescent="0.3">
      <c r="A96" s="26"/>
      <c r="B96" s="26"/>
      <c r="C96" s="26"/>
      <c r="D96" s="27"/>
      <c r="E96" s="26"/>
      <c r="F96" s="26"/>
    </row>
    <row r="97" spans="1:6" x14ac:dyDescent="0.3">
      <c r="A97" s="26"/>
      <c r="B97" s="26"/>
      <c r="C97" s="26"/>
      <c r="D97" s="27"/>
      <c r="E97" s="26"/>
      <c r="F97" s="26"/>
    </row>
    <row r="98" spans="1:6" x14ac:dyDescent="0.3">
      <c r="A98" s="26"/>
      <c r="B98" s="26"/>
      <c r="C98" s="26"/>
      <c r="D98" s="27"/>
      <c r="E98" s="26"/>
      <c r="F98" s="26"/>
    </row>
    <row r="99" spans="1:6" x14ac:dyDescent="0.3">
      <c r="A99" s="26"/>
      <c r="B99" s="26"/>
      <c r="C99" s="26"/>
      <c r="D99" s="27"/>
      <c r="E99" s="26"/>
      <c r="F99" s="26"/>
    </row>
    <row r="100" spans="1:6" x14ac:dyDescent="0.3">
      <c r="A100" s="26"/>
      <c r="B100" s="26"/>
      <c r="C100" s="26"/>
      <c r="D100" s="27"/>
      <c r="E100" s="26"/>
      <c r="F100" s="26"/>
    </row>
    <row r="101" spans="1:6" x14ac:dyDescent="0.3">
      <c r="A101" s="26"/>
      <c r="B101" s="26"/>
      <c r="C101" s="26"/>
      <c r="D101" s="27"/>
      <c r="E101" s="26"/>
      <c r="F101" s="26"/>
    </row>
    <row r="102" spans="1:6" x14ac:dyDescent="0.3">
      <c r="A102" s="26"/>
      <c r="B102" s="26"/>
      <c r="C102" s="26"/>
      <c r="D102" s="27"/>
      <c r="E102" s="26"/>
      <c r="F102" s="26"/>
    </row>
    <row r="103" spans="1:6" x14ac:dyDescent="0.3">
      <c r="A103" s="26"/>
      <c r="B103" s="26"/>
      <c r="C103" s="26"/>
      <c r="D103" s="27"/>
      <c r="E103" s="26"/>
      <c r="F103" s="26"/>
    </row>
    <row r="104" spans="1:6" x14ac:dyDescent="0.3">
      <c r="A104" s="26"/>
      <c r="B104" s="26"/>
      <c r="C104" s="26"/>
      <c r="D104" s="27"/>
      <c r="E104" s="26"/>
      <c r="F104" s="26"/>
    </row>
    <row r="105" spans="1:6" x14ac:dyDescent="0.3">
      <c r="A105" s="26"/>
      <c r="B105" s="26"/>
      <c r="C105" s="26"/>
      <c r="D105" s="27"/>
      <c r="E105" s="26"/>
      <c r="F105" s="26"/>
    </row>
    <row r="106" spans="1:6" x14ac:dyDescent="0.3">
      <c r="A106" s="26"/>
      <c r="B106" s="26"/>
      <c r="C106" s="26"/>
      <c r="D106" s="27"/>
      <c r="E106" s="26"/>
      <c r="F106" s="26"/>
    </row>
    <row r="107" spans="1:6" x14ac:dyDescent="0.3">
      <c r="A107" s="26"/>
      <c r="B107" s="26"/>
      <c r="C107" s="26"/>
      <c r="D107" s="27"/>
      <c r="E107" s="26"/>
      <c r="F107" s="26"/>
    </row>
    <row r="108" spans="1:6" x14ac:dyDescent="0.3">
      <c r="A108" s="26"/>
      <c r="B108" s="26"/>
      <c r="C108" s="26"/>
      <c r="D108" s="27"/>
      <c r="E108" s="26"/>
      <c r="F108" s="26"/>
    </row>
    <row r="109" spans="1:6" x14ac:dyDescent="0.3">
      <c r="A109" s="26"/>
      <c r="B109" s="26"/>
      <c r="C109" s="26"/>
      <c r="D109" s="27"/>
      <c r="E109" s="26"/>
      <c r="F109" s="26"/>
    </row>
    <row r="110" spans="1:6" x14ac:dyDescent="0.3">
      <c r="A110" s="26"/>
      <c r="B110" s="26"/>
      <c r="C110" s="26"/>
      <c r="D110" s="27"/>
      <c r="E110" s="26"/>
      <c r="F110" s="26"/>
    </row>
    <row r="111" spans="1:6" x14ac:dyDescent="0.3">
      <c r="A111" s="26"/>
      <c r="B111" s="26"/>
      <c r="C111" s="26"/>
      <c r="D111" s="27"/>
      <c r="E111" s="26"/>
      <c r="F111" s="26"/>
    </row>
    <row r="112" spans="1:6" x14ac:dyDescent="0.3">
      <c r="A112" s="26"/>
      <c r="B112" s="26"/>
      <c r="C112" s="26"/>
      <c r="D112" s="27"/>
      <c r="E112" s="26"/>
      <c r="F112" s="26"/>
    </row>
    <row r="113" spans="1:6" x14ac:dyDescent="0.3">
      <c r="A113" s="26"/>
      <c r="B113" s="26"/>
      <c r="C113" s="26"/>
      <c r="D113" s="27"/>
      <c r="E113" s="26"/>
      <c r="F113" s="26"/>
    </row>
    <row r="114" spans="1:6" x14ac:dyDescent="0.3">
      <c r="A114" s="26"/>
      <c r="B114" s="26"/>
      <c r="C114" s="26"/>
      <c r="D114" s="27"/>
      <c r="E114" s="26"/>
      <c r="F114" s="26"/>
    </row>
    <row r="115" spans="1:6" x14ac:dyDescent="0.3">
      <c r="A115" s="26"/>
      <c r="B115" s="26"/>
      <c r="C115" s="26"/>
      <c r="D115" s="27"/>
      <c r="E115" s="26"/>
      <c r="F115" s="26"/>
    </row>
    <row r="116" spans="1:6" x14ac:dyDescent="0.3">
      <c r="A116" s="26"/>
      <c r="B116" s="26"/>
      <c r="C116" s="26"/>
      <c r="D116" s="27"/>
      <c r="E116" s="26"/>
      <c r="F116" s="26"/>
    </row>
    <row r="117" spans="1:6" x14ac:dyDescent="0.3">
      <c r="A117" s="26"/>
      <c r="B117" s="26"/>
      <c r="C117" s="26"/>
      <c r="D117" s="27"/>
      <c r="E117" s="26"/>
      <c r="F117" s="26"/>
    </row>
    <row r="118" spans="1:6" x14ac:dyDescent="0.3">
      <c r="A118" s="26"/>
      <c r="B118" s="26"/>
      <c r="C118" s="26"/>
      <c r="D118" s="27"/>
      <c r="E118" s="26"/>
      <c r="F118" s="26"/>
    </row>
    <row r="119" spans="1:6" x14ac:dyDescent="0.3">
      <c r="A119" s="26"/>
      <c r="B119" s="26"/>
      <c r="C119" s="26"/>
      <c r="D119" s="27"/>
      <c r="E119" s="26"/>
      <c r="F119" s="26"/>
    </row>
    <row r="120" spans="1:6" x14ac:dyDescent="0.3">
      <c r="A120" s="26"/>
      <c r="B120" s="26"/>
      <c r="C120" s="26"/>
      <c r="D120" s="27"/>
      <c r="E120" s="26"/>
      <c r="F120" s="26"/>
    </row>
    <row r="121" spans="1:6" x14ac:dyDescent="0.3">
      <c r="A121" s="26"/>
      <c r="B121" s="26"/>
      <c r="C121" s="26"/>
      <c r="D121" s="27"/>
      <c r="E121" s="26"/>
      <c r="F121" s="26"/>
    </row>
  </sheetData>
  <sheetProtection algorithmName="SHA-512" hashValue="e7q3U71/tZ13uhRplRQCZ07GZl0jdi49dJg/y3pfnVJgPhc5DpBSCYYtYT91HKbvx0Y5A8+DJIs1iiB4nfgTug==" saltValue="BdKkSE9RZN/oBXQU+kQddw==" spinCount="100000" sheet="1" objects="1" scenarios="1"/>
  <mergeCells count="7">
    <mergeCell ref="A2:J2"/>
    <mergeCell ref="A7:D7"/>
    <mergeCell ref="A14:F15"/>
    <mergeCell ref="A9:D9"/>
    <mergeCell ref="C10:G10"/>
    <mergeCell ref="C11:G11"/>
    <mergeCell ref="C12:G12"/>
  </mergeCells>
  <pageMargins left="0.74803149606299213" right="0.70866141732283472" top="1.1811023622047245" bottom="0.78740157480314965" header="0.31496062992125984" footer="0.31496062992125984"/>
  <pageSetup paperSize="9" scale="59" fitToHeight="0" orientation="portrait" r:id="rId1"/>
  <headerFooter>
    <firstHeader>&amp;L&amp;G&amp;R&amp;G</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1"/>
  <sheetViews>
    <sheetView zoomScale="90" zoomScaleNormal="90" zoomScaleSheetLayoutView="130" zoomScalePageLayoutView="130" workbookViewId="0">
      <selection activeCell="I17" sqref="I17"/>
    </sheetView>
  </sheetViews>
  <sheetFormatPr baseColWidth="10" defaultColWidth="11.44140625" defaultRowHeight="14.4" x14ac:dyDescent="0.3"/>
  <cols>
    <col min="1" max="1" width="12.21875" style="5" customWidth="1"/>
    <col min="2" max="2" width="13.21875" style="5" customWidth="1"/>
    <col min="3" max="3" width="19.5546875" style="5" customWidth="1"/>
    <col min="4" max="4" width="61.44140625" style="28" customWidth="1"/>
    <col min="5" max="5" width="22.21875" style="5" customWidth="1"/>
    <col min="6" max="6" width="18.5546875" style="5" bestFit="1" customWidth="1"/>
    <col min="7" max="16384" width="11.44140625" style="5"/>
  </cols>
  <sheetData>
    <row r="1" spans="1:16" ht="19.95" customHeight="1" x14ac:dyDescent="0.3">
      <c r="A1" s="3" t="s">
        <v>55</v>
      </c>
      <c r="B1" s="4"/>
      <c r="C1" s="4"/>
      <c r="D1" s="4"/>
      <c r="E1" s="4"/>
      <c r="F1" s="4"/>
    </row>
    <row r="2" spans="1:16" ht="19.95" customHeight="1" x14ac:dyDescent="0.3">
      <c r="A2" s="32" t="s">
        <v>65</v>
      </c>
      <c r="B2" s="32"/>
      <c r="C2" s="32"/>
      <c r="D2" s="32"/>
      <c r="E2" s="32"/>
      <c r="F2" s="32"/>
      <c r="G2" s="32"/>
      <c r="H2" s="32"/>
      <c r="I2" s="33"/>
      <c r="J2" s="33"/>
    </row>
    <row r="3" spans="1:16" ht="19.95" customHeight="1" x14ac:dyDescent="0.3">
      <c r="A3" s="6"/>
      <c r="B3" s="6"/>
      <c r="C3" s="6"/>
      <c r="D3" s="6"/>
      <c r="E3" s="6"/>
      <c r="F3" s="6"/>
    </row>
    <row r="4" spans="1:16" ht="19.95" customHeight="1" x14ac:dyDescent="0.35">
      <c r="A4" s="7" t="s">
        <v>57</v>
      </c>
      <c r="C4" s="8"/>
      <c r="D4" s="8" t="s">
        <v>64</v>
      </c>
    </row>
    <row r="5" spans="1:16" ht="19.95" customHeight="1" x14ac:dyDescent="0.35">
      <c r="A5" s="7" t="s">
        <v>58</v>
      </c>
      <c r="D5" s="8" t="s">
        <v>66</v>
      </c>
    </row>
    <row r="6" spans="1:16" ht="19.95" customHeight="1" thickBot="1" x14ac:dyDescent="0.35">
      <c r="D6" s="5"/>
    </row>
    <row r="7" spans="1:16" ht="19.95" customHeight="1" thickBot="1" x14ac:dyDescent="0.4">
      <c r="A7" s="34" t="s">
        <v>59</v>
      </c>
      <c r="B7" s="34"/>
      <c r="C7" s="34"/>
      <c r="D7" s="34"/>
      <c r="E7" s="9"/>
    </row>
    <row r="8" spans="1:16" ht="19.95" customHeight="1" x14ac:dyDescent="0.3">
      <c r="D8" s="5"/>
    </row>
    <row r="9" spans="1:16" ht="19.95" customHeight="1" thickBot="1" x14ac:dyDescent="0.35">
      <c r="A9" s="37" t="s">
        <v>60</v>
      </c>
      <c r="B9" s="37"/>
      <c r="C9" s="37"/>
      <c r="D9" s="37"/>
      <c r="E9" s="10"/>
      <c r="F9" s="10"/>
      <c r="G9" s="10"/>
    </row>
    <row r="10" spans="1:16" ht="19.95" customHeight="1" thickBot="1" x14ac:dyDescent="0.35">
      <c r="A10" s="11" t="s">
        <v>61</v>
      </c>
      <c r="B10" s="12"/>
      <c r="C10" s="45">
        <f>Grauanlagenpflege!C10</f>
        <v>0</v>
      </c>
      <c r="D10" s="46"/>
      <c r="E10" s="46"/>
      <c r="F10" s="46"/>
      <c r="G10" s="47"/>
    </row>
    <row r="11" spans="1:16" ht="19.95" customHeight="1" thickBot="1" x14ac:dyDescent="0.35">
      <c r="A11" s="11" t="s">
        <v>62</v>
      </c>
      <c r="B11" s="12"/>
      <c r="C11" s="45">
        <f>+Grauanlagenpflege!C11</f>
        <v>0</v>
      </c>
      <c r="D11" s="46"/>
      <c r="E11" s="46"/>
      <c r="F11" s="46"/>
      <c r="G11" s="47"/>
      <c r="I11" s="1"/>
    </row>
    <row r="12" spans="1:16" ht="19.95" customHeight="1" thickBot="1" x14ac:dyDescent="0.35">
      <c r="A12" s="11" t="s">
        <v>63</v>
      </c>
      <c r="B12" s="12"/>
      <c r="C12" s="45">
        <f>+Grauanlagenpflege!C12</f>
        <v>0</v>
      </c>
      <c r="D12" s="46"/>
      <c r="E12" s="46"/>
      <c r="F12" s="46"/>
      <c r="G12" s="47"/>
    </row>
    <row r="13" spans="1:16" ht="19.95" customHeight="1" x14ac:dyDescent="0.3">
      <c r="A13" s="11"/>
      <c r="B13" s="12"/>
      <c r="D13" s="5"/>
    </row>
    <row r="14" spans="1:16" ht="29.25" customHeight="1" x14ac:dyDescent="0.3">
      <c r="A14" s="35" t="s">
        <v>41</v>
      </c>
      <c r="B14" s="35"/>
      <c r="C14" s="35"/>
      <c r="D14" s="35"/>
      <c r="E14" s="35"/>
      <c r="F14" s="35"/>
    </row>
    <row r="15" spans="1:16" ht="18" customHeight="1" x14ac:dyDescent="0.3">
      <c r="A15" s="36"/>
      <c r="B15" s="36"/>
      <c r="C15" s="36"/>
      <c r="D15" s="36"/>
      <c r="E15" s="36"/>
      <c r="F15" s="36"/>
      <c r="K15" s="43"/>
      <c r="L15" s="43"/>
      <c r="M15" s="43"/>
      <c r="N15" s="43"/>
      <c r="O15" s="43"/>
      <c r="P15" s="43"/>
    </row>
    <row r="16" spans="1:16" s="14" customFormat="1" ht="29.4" thickBot="1" x14ac:dyDescent="0.35">
      <c r="A16" s="13" t="s">
        <v>1</v>
      </c>
      <c r="B16" s="13" t="s">
        <v>2</v>
      </c>
      <c r="C16" s="13" t="s">
        <v>0</v>
      </c>
      <c r="D16" s="13" t="s">
        <v>3</v>
      </c>
      <c r="E16" s="13" t="s">
        <v>4</v>
      </c>
      <c r="F16" s="13" t="s">
        <v>29</v>
      </c>
      <c r="K16" s="44"/>
      <c r="L16" s="44"/>
      <c r="M16" s="44"/>
      <c r="N16" s="44"/>
      <c r="O16" s="44"/>
      <c r="P16" s="44"/>
    </row>
    <row r="17" spans="1:6" ht="161.25" customHeight="1" thickBot="1" x14ac:dyDescent="0.35">
      <c r="A17" s="15" t="s">
        <v>15</v>
      </c>
      <c r="B17" s="15" t="s">
        <v>14</v>
      </c>
      <c r="C17" s="17" t="s">
        <v>8</v>
      </c>
      <c r="D17" s="29" t="s">
        <v>42</v>
      </c>
      <c r="E17" s="2"/>
      <c r="F17" s="19">
        <f>+B17*E17</f>
        <v>0</v>
      </c>
    </row>
    <row r="18" spans="1:6" ht="144.6" thickBot="1" x14ac:dyDescent="0.35">
      <c r="A18" s="15" t="s">
        <v>16</v>
      </c>
      <c r="B18" s="16">
        <v>2</v>
      </c>
      <c r="C18" s="17" t="s">
        <v>9</v>
      </c>
      <c r="D18" s="20" t="s">
        <v>43</v>
      </c>
      <c r="E18" s="2"/>
      <c r="F18" s="19">
        <f t="shared" ref="F18:F25" si="0">+B18*E18</f>
        <v>0</v>
      </c>
    </row>
    <row r="19" spans="1:6" ht="159" thickBot="1" x14ac:dyDescent="0.35">
      <c r="A19" s="15" t="s">
        <v>17</v>
      </c>
      <c r="B19" s="16">
        <v>2</v>
      </c>
      <c r="C19" s="17" t="s">
        <v>9</v>
      </c>
      <c r="D19" s="20" t="s">
        <v>44</v>
      </c>
      <c r="E19" s="2"/>
      <c r="F19" s="19">
        <f t="shared" si="0"/>
        <v>0</v>
      </c>
    </row>
    <row r="20" spans="1:6" ht="101.4" thickBot="1" x14ac:dyDescent="0.35">
      <c r="A20" s="15" t="s">
        <v>18</v>
      </c>
      <c r="B20" s="16">
        <v>2</v>
      </c>
      <c r="C20" s="17" t="s">
        <v>9</v>
      </c>
      <c r="D20" s="20" t="s">
        <v>45</v>
      </c>
      <c r="E20" s="2"/>
      <c r="F20" s="19">
        <f t="shared" si="0"/>
        <v>0</v>
      </c>
    </row>
    <row r="21" spans="1:6" ht="144.6" thickBot="1" x14ac:dyDescent="0.35">
      <c r="A21" s="15" t="s">
        <v>19</v>
      </c>
      <c r="B21" s="16">
        <v>2</v>
      </c>
      <c r="C21" s="17" t="s">
        <v>11</v>
      </c>
      <c r="D21" s="20" t="s">
        <v>46</v>
      </c>
      <c r="E21" s="2"/>
      <c r="F21" s="19">
        <f t="shared" si="0"/>
        <v>0</v>
      </c>
    </row>
    <row r="22" spans="1:6" ht="144.6" thickBot="1" x14ac:dyDescent="0.35">
      <c r="A22" s="15" t="s">
        <v>20</v>
      </c>
      <c r="B22" s="16">
        <v>12</v>
      </c>
      <c r="C22" s="17" t="s">
        <v>12</v>
      </c>
      <c r="D22" s="20" t="s">
        <v>47</v>
      </c>
      <c r="E22" s="2"/>
      <c r="F22" s="19">
        <f t="shared" si="0"/>
        <v>0</v>
      </c>
    </row>
    <row r="23" spans="1:6" ht="87" thickBot="1" x14ac:dyDescent="0.35">
      <c r="A23" s="15" t="s">
        <v>30</v>
      </c>
      <c r="B23" s="16">
        <v>4</v>
      </c>
      <c r="C23" s="17" t="s">
        <v>10</v>
      </c>
      <c r="D23" s="20" t="s">
        <v>48</v>
      </c>
      <c r="E23" s="2"/>
      <c r="F23" s="19">
        <f t="shared" si="0"/>
        <v>0</v>
      </c>
    </row>
    <row r="24" spans="1:6" ht="72.75" customHeight="1" thickBot="1" x14ac:dyDescent="0.35">
      <c r="A24" s="15" t="s">
        <v>31</v>
      </c>
      <c r="B24" s="15" t="s">
        <v>24</v>
      </c>
      <c r="C24" s="30" t="s">
        <v>13</v>
      </c>
      <c r="D24" s="31" t="s">
        <v>49</v>
      </c>
      <c r="E24" s="2"/>
      <c r="F24" s="19">
        <f t="shared" si="0"/>
        <v>0</v>
      </c>
    </row>
    <row r="25" spans="1:6" ht="66.75" customHeight="1" thickBot="1" x14ac:dyDescent="0.35">
      <c r="A25" s="15" t="s">
        <v>32</v>
      </c>
      <c r="B25" s="15" t="s">
        <v>24</v>
      </c>
      <c r="C25" s="30" t="s">
        <v>13</v>
      </c>
      <c r="D25" s="31" t="s">
        <v>50</v>
      </c>
      <c r="E25" s="2"/>
      <c r="F25" s="19">
        <f t="shared" si="0"/>
        <v>0</v>
      </c>
    </row>
    <row r="26" spans="1:6" ht="26.25" customHeight="1" x14ac:dyDescent="0.3">
      <c r="A26" s="24"/>
      <c r="B26" s="24"/>
      <c r="C26" s="24"/>
      <c r="D26" s="18" t="s">
        <v>5</v>
      </c>
      <c r="E26" s="23" t="s">
        <v>54</v>
      </c>
      <c r="F26" s="19">
        <f>SUM(F17:F25)</f>
        <v>0</v>
      </c>
    </row>
    <row r="27" spans="1:6" ht="26.25" customHeight="1" x14ac:dyDescent="0.3">
      <c r="A27" s="24"/>
      <c r="B27" s="24"/>
      <c r="C27" s="24"/>
      <c r="D27" s="18" t="s">
        <v>6</v>
      </c>
      <c r="E27" s="23" t="s">
        <v>54</v>
      </c>
      <c r="F27" s="19">
        <f>F26*0.19</f>
        <v>0</v>
      </c>
    </row>
    <row r="28" spans="1:6" ht="26.25" customHeight="1" x14ac:dyDescent="0.3">
      <c r="A28" s="24"/>
      <c r="B28" s="24"/>
      <c r="C28" s="24"/>
      <c r="D28" s="18" t="s">
        <v>7</v>
      </c>
      <c r="E28" s="23" t="s">
        <v>54</v>
      </c>
      <c r="F28" s="19">
        <f>F26+F27</f>
        <v>0</v>
      </c>
    </row>
    <row r="29" spans="1:6" x14ac:dyDescent="0.3">
      <c r="A29" s="24"/>
      <c r="B29" s="24"/>
      <c r="C29" s="24"/>
      <c r="D29" s="25"/>
      <c r="E29" s="24"/>
      <c r="F29" s="24"/>
    </row>
    <row r="30" spans="1:6" x14ac:dyDescent="0.3">
      <c r="A30" s="24"/>
      <c r="B30" s="24"/>
      <c r="C30" s="24"/>
      <c r="D30" s="25"/>
      <c r="E30" s="24"/>
      <c r="F30" s="24"/>
    </row>
    <row r="31" spans="1:6" x14ac:dyDescent="0.3">
      <c r="A31" s="26"/>
      <c r="B31" s="26"/>
      <c r="C31" s="26"/>
      <c r="D31" s="27"/>
      <c r="E31" s="26"/>
      <c r="F31" s="26"/>
    </row>
    <row r="32" spans="1:6" x14ac:dyDescent="0.3">
      <c r="A32" s="26"/>
      <c r="B32" s="26"/>
      <c r="C32" s="26"/>
      <c r="D32" s="27"/>
      <c r="E32" s="26"/>
      <c r="F32" s="26"/>
    </row>
    <row r="33" spans="1:6" x14ac:dyDescent="0.3">
      <c r="A33" s="26"/>
      <c r="B33" s="26"/>
      <c r="C33" s="26"/>
      <c r="D33" s="27"/>
      <c r="E33" s="26"/>
      <c r="F33" s="26"/>
    </row>
    <row r="34" spans="1:6" x14ac:dyDescent="0.3">
      <c r="A34" s="26"/>
      <c r="B34" s="26"/>
      <c r="C34" s="26"/>
      <c r="D34" s="27"/>
      <c r="E34" s="26"/>
      <c r="F34" s="26"/>
    </row>
    <row r="35" spans="1:6" x14ac:dyDescent="0.3">
      <c r="A35" s="26"/>
      <c r="B35" s="26"/>
      <c r="C35" s="26"/>
      <c r="D35" s="27"/>
      <c r="E35" s="26"/>
      <c r="F35" s="26"/>
    </row>
    <row r="36" spans="1:6" x14ac:dyDescent="0.3">
      <c r="A36" s="26"/>
      <c r="B36" s="26"/>
      <c r="C36" s="26"/>
      <c r="D36" s="27"/>
      <c r="E36" s="26"/>
      <c r="F36" s="26"/>
    </row>
    <row r="37" spans="1:6" x14ac:dyDescent="0.3">
      <c r="A37" s="26"/>
      <c r="B37" s="26"/>
      <c r="C37" s="26"/>
      <c r="D37" s="27"/>
      <c r="E37" s="26"/>
      <c r="F37" s="26"/>
    </row>
    <row r="38" spans="1:6" x14ac:dyDescent="0.3">
      <c r="A38" s="26"/>
      <c r="B38" s="26"/>
      <c r="C38" s="26"/>
      <c r="D38" s="27"/>
      <c r="E38" s="26"/>
      <c r="F38" s="26"/>
    </row>
    <row r="39" spans="1:6" x14ac:dyDescent="0.3">
      <c r="A39" s="26"/>
      <c r="B39" s="26"/>
      <c r="C39" s="26"/>
      <c r="D39" s="27"/>
      <c r="E39" s="26"/>
      <c r="F39" s="26"/>
    </row>
    <row r="40" spans="1:6" x14ac:dyDescent="0.3">
      <c r="A40" s="26"/>
      <c r="B40" s="26"/>
      <c r="C40" s="26"/>
      <c r="D40" s="27"/>
      <c r="E40" s="26"/>
      <c r="F40" s="26"/>
    </row>
    <row r="41" spans="1:6" x14ac:dyDescent="0.3">
      <c r="A41" s="26"/>
      <c r="B41" s="26"/>
      <c r="C41" s="26"/>
      <c r="D41" s="27"/>
      <c r="E41" s="26"/>
      <c r="F41" s="26"/>
    </row>
    <row r="42" spans="1:6" x14ac:dyDescent="0.3">
      <c r="A42" s="26"/>
      <c r="B42" s="26"/>
      <c r="C42" s="26"/>
      <c r="D42" s="27"/>
      <c r="E42" s="26"/>
      <c r="F42" s="26"/>
    </row>
    <row r="43" spans="1:6" x14ac:dyDescent="0.3">
      <c r="A43" s="26"/>
      <c r="B43" s="26"/>
      <c r="C43" s="26"/>
      <c r="D43" s="27"/>
      <c r="E43" s="26"/>
      <c r="F43" s="26"/>
    </row>
    <row r="44" spans="1:6" x14ac:dyDescent="0.3">
      <c r="A44" s="26"/>
      <c r="B44" s="26"/>
      <c r="C44" s="26"/>
      <c r="D44" s="27"/>
      <c r="E44" s="26"/>
      <c r="F44" s="26"/>
    </row>
    <row r="45" spans="1:6" x14ac:dyDescent="0.3">
      <c r="A45" s="26"/>
      <c r="B45" s="26"/>
      <c r="C45" s="26"/>
      <c r="D45" s="27"/>
      <c r="E45" s="26"/>
      <c r="F45" s="26"/>
    </row>
    <row r="46" spans="1:6" x14ac:dyDescent="0.3">
      <c r="A46" s="26"/>
      <c r="B46" s="26"/>
      <c r="C46" s="26"/>
      <c r="D46" s="27"/>
      <c r="E46" s="26"/>
      <c r="F46" s="26"/>
    </row>
    <row r="47" spans="1:6" x14ac:dyDescent="0.3">
      <c r="A47" s="26"/>
      <c r="B47" s="26"/>
      <c r="C47" s="26"/>
      <c r="D47" s="27"/>
      <c r="E47" s="26"/>
      <c r="F47" s="26"/>
    </row>
    <row r="48" spans="1:6" x14ac:dyDescent="0.3">
      <c r="A48" s="26"/>
      <c r="B48" s="26"/>
      <c r="C48" s="26"/>
      <c r="D48" s="27"/>
      <c r="E48" s="26"/>
      <c r="F48" s="26"/>
    </row>
    <row r="49" spans="1:6" x14ac:dyDescent="0.3">
      <c r="A49" s="26"/>
      <c r="B49" s="26"/>
      <c r="C49" s="26"/>
      <c r="D49" s="27"/>
      <c r="E49" s="26"/>
      <c r="F49" s="26"/>
    </row>
    <row r="50" spans="1:6" x14ac:dyDescent="0.3">
      <c r="A50" s="26"/>
      <c r="B50" s="26"/>
      <c r="C50" s="26"/>
      <c r="D50" s="27"/>
      <c r="E50" s="26"/>
      <c r="F50" s="26"/>
    </row>
    <row r="51" spans="1:6" x14ac:dyDescent="0.3">
      <c r="A51" s="26"/>
      <c r="B51" s="26"/>
      <c r="C51" s="26"/>
      <c r="D51" s="27"/>
      <c r="E51" s="26"/>
      <c r="F51" s="26"/>
    </row>
    <row r="52" spans="1:6" x14ac:dyDescent="0.3">
      <c r="A52" s="26"/>
      <c r="B52" s="26"/>
      <c r="C52" s="26"/>
      <c r="D52" s="27"/>
      <c r="E52" s="26"/>
      <c r="F52" s="26"/>
    </row>
    <row r="53" spans="1:6" x14ac:dyDescent="0.3">
      <c r="A53" s="26"/>
      <c r="B53" s="26"/>
      <c r="C53" s="26"/>
      <c r="D53" s="27"/>
      <c r="E53" s="26"/>
      <c r="F53" s="26"/>
    </row>
    <row r="54" spans="1:6" x14ac:dyDescent="0.3">
      <c r="A54" s="26"/>
      <c r="B54" s="26"/>
      <c r="C54" s="26"/>
      <c r="D54" s="27"/>
      <c r="E54" s="26"/>
      <c r="F54" s="26"/>
    </row>
    <row r="55" spans="1:6" x14ac:dyDescent="0.3">
      <c r="A55" s="26"/>
      <c r="B55" s="26"/>
      <c r="C55" s="26"/>
      <c r="D55" s="27"/>
      <c r="E55" s="26"/>
      <c r="F55" s="26"/>
    </row>
    <row r="56" spans="1:6" x14ac:dyDescent="0.3">
      <c r="A56" s="26"/>
      <c r="B56" s="26"/>
      <c r="C56" s="26"/>
      <c r="D56" s="27"/>
      <c r="E56" s="26"/>
      <c r="F56" s="26"/>
    </row>
    <row r="57" spans="1:6" x14ac:dyDescent="0.3">
      <c r="A57" s="26"/>
      <c r="B57" s="26"/>
      <c r="C57" s="26"/>
      <c r="D57" s="27"/>
      <c r="E57" s="26"/>
      <c r="F57" s="26"/>
    </row>
    <row r="58" spans="1:6" x14ac:dyDescent="0.3">
      <c r="A58" s="26"/>
      <c r="B58" s="26"/>
      <c r="C58" s="26"/>
      <c r="D58" s="27"/>
      <c r="E58" s="26"/>
      <c r="F58" s="26"/>
    </row>
    <row r="59" spans="1:6" x14ac:dyDescent="0.3">
      <c r="A59" s="26"/>
      <c r="B59" s="26"/>
      <c r="C59" s="26"/>
      <c r="D59" s="27"/>
      <c r="E59" s="26"/>
      <c r="F59" s="26"/>
    </row>
    <row r="60" spans="1:6" x14ac:dyDescent="0.3">
      <c r="A60" s="26"/>
      <c r="B60" s="26"/>
      <c r="C60" s="26"/>
      <c r="D60" s="27"/>
      <c r="E60" s="26"/>
      <c r="F60" s="26"/>
    </row>
    <row r="61" spans="1:6" x14ac:dyDescent="0.3">
      <c r="A61" s="26"/>
      <c r="B61" s="26"/>
      <c r="C61" s="26"/>
      <c r="D61" s="27"/>
      <c r="E61" s="26"/>
      <c r="F61" s="26"/>
    </row>
    <row r="62" spans="1:6" x14ac:dyDescent="0.3">
      <c r="A62" s="26"/>
      <c r="B62" s="26"/>
      <c r="C62" s="26"/>
      <c r="D62" s="27"/>
      <c r="E62" s="26"/>
      <c r="F62" s="26"/>
    </row>
    <row r="63" spans="1:6" x14ac:dyDescent="0.3">
      <c r="A63" s="26"/>
      <c r="B63" s="26"/>
      <c r="C63" s="26"/>
      <c r="D63" s="27"/>
      <c r="E63" s="26"/>
      <c r="F63" s="26"/>
    </row>
    <row r="64" spans="1:6" x14ac:dyDescent="0.3">
      <c r="A64" s="26"/>
      <c r="B64" s="26"/>
      <c r="C64" s="26"/>
      <c r="D64" s="27"/>
      <c r="E64" s="26"/>
      <c r="F64" s="26"/>
    </row>
    <row r="65" spans="1:6" x14ac:dyDescent="0.3">
      <c r="A65" s="26"/>
      <c r="B65" s="26"/>
      <c r="C65" s="26"/>
      <c r="D65" s="27"/>
      <c r="E65" s="26"/>
      <c r="F65" s="26"/>
    </row>
    <row r="66" spans="1:6" x14ac:dyDescent="0.3">
      <c r="A66" s="26"/>
      <c r="B66" s="26"/>
      <c r="C66" s="26"/>
      <c r="D66" s="27"/>
      <c r="E66" s="26"/>
      <c r="F66" s="26"/>
    </row>
    <row r="67" spans="1:6" x14ac:dyDescent="0.3">
      <c r="A67" s="26"/>
      <c r="B67" s="26"/>
      <c r="C67" s="26"/>
      <c r="D67" s="27"/>
      <c r="E67" s="26"/>
      <c r="F67" s="26"/>
    </row>
    <row r="68" spans="1:6" x14ac:dyDescent="0.3">
      <c r="A68" s="26"/>
      <c r="B68" s="26"/>
      <c r="C68" s="26"/>
      <c r="D68" s="27"/>
      <c r="E68" s="26"/>
      <c r="F68" s="26"/>
    </row>
    <row r="69" spans="1:6" x14ac:dyDescent="0.3">
      <c r="A69" s="26"/>
      <c r="B69" s="26"/>
      <c r="C69" s="26"/>
      <c r="D69" s="27"/>
      <c r="E69" s="26"/>
      <c r="F69" s="26"/>
    </row>
    <row r="70" spans="1:6" x14ac:dyDescent="0.3">
      <c r="A70" s="26"/>
      <c r="B70" s="26"/>
      <c r="C70" s="26"/>
      <c r="D70" s="27"/>
      <c r="E70" s="26"/>
      <c r="F70" s="26"/>
    </row>
    <row r="71" spans="1:6" x14ac:dyDescent="0.3">
      <c r="A71" s="26"/>
      <c r="B71" s="26"/>
      <c r="C71" s="26"/>
      <c r="D71" s="27"/>
      <c r="E71" s="26"/>
      <c r="F71" s="26"/>
    </row>
    <row r="72" spans="1:6" x14ac:dyDescent="0.3">
      <c r="A72" s="26"/>
      <c r="B72" s="26"/>
      <c r="C72" s="26"/>
      <c r="D72" s="27"/>
      <c r="E72" s="26"/>
      <c r="F72" s="26"/>
    </row>
    <row r="73" spans="1:6" x14ac:dyDescent="0.3">
      <c r="A73" s="26"/>
      <c r="B73" s="26"/>
      <c r="C73" s="26"/>
      <c r="D73" s="27"/>
      <c r="E73" s="26"/>
      <c r="F73" s="26"/>
    </row>
    <row r="74" spans="1:6" x14ac:dyDescent="0.3">
      <c r="A74" s="26"/>
      <c r="B74" s="26"/>
      <c r="C74" s="26"/>
      <c r="D74" s="27"/>
      <c r="E74" s="26"/>
      <c r="F74" s="26"/>
    </row>
    <row r="75" spans="1:6" x14ac:dyDescent="0.3">
      <c r="A75" s="26"/>
      <c r="B75" s="26"/>
      <c r="C75" s="26"/>
      <c r="D75" s="27"/>
      <c r="E75" s="26"/>
      <c r="F75" s="26"/>
    </row>
    <row r="76" spans="1:6" x14ac:dyDescent="0.3">
      <c r="A76" s="26"/>
      <c r="B76" s="26"/>
      <c r="C76" s="26"/>
      <c r="D76" s="27"/>
      <c r="E76" s="26"/>
      <c r="F76" s="26"/>
    </row>
    <row r="77" spans="1:6" x14ac:dyDescent="0.3">
      <c r="A77" s="26"/>
      <c r="B77" s="26"/>
      <c r="C77" s="26"/>
      <c r="D77" s="27"/>
      <c r="E77" s="26"/>
      <c r="F77" s="26"/>
    </row>
    <row r="78" spans="1:6" x14ac:dyDescent="0.3">
      <c r="A78" s="26"/>
      <c r="B78" s="26"/>
      <c r="C78" s="26"/>
      <c r="D78" s="27"/>
      <c r="E78" s="26"/>
      <c r="F78" s="26"/>
    </row>
    <row r="79" spans="1:6" x14ac:dyDescent="0.3">
      <c r="A79" s="26"/>
      <c r="B79" s="26"/>
      <c r="C79" s="26"/>
      <c r="D79" s="27"/>
      <c r="E79" s="26"/>
      <c r="F79" s="26"/>
    </row>
    <row r="80" spans="1:6" x14ac:dyDescent="0.3">
      <c r="A80" s="26"/>
      <c r="B80" s="26"/>
      <c r="C80" s="26"/>
      <c r="D80" s="27"/>
      <c r="E80" s="26"/>
      <c r="F80" s="26"/>
    </row>
    <row r="81" spans="1:6" x14ac:dyDescent="0.3">
      <c r="A81" s="26"/>
      <c r="B81" s="26"/>
      <c r="C81" s="26"/>
      <c r="D81" s="27"/>
      <c r="E81" s="26"/>
      <c r="F81" s="26"/>
    </row>
    <row r="82" spans="1:6" x14ac:dyDescent="0.3">
      <c r="A82" s="26"/>
      <c r="B82" s="26"/>
      <c r="C82" s="26"/>
      <c r="D82" s="27"/>
      <c r="E82" s="26"/>
      <c r="F82" s="26"/>
    </row>
    <row r="83" spans="1:6" x14ac:dyDescent="0.3">
      <c r="A83" s="26"/>
      <c r="B83" s="26"/>
      <c r="C83" s="26"/>
      <c r="D83" s="27"/>
      <c r="E83" s="26"/>
      <c r="F83" s="26"/>
    </row>
    <row r="84" spans="1:6" x14ac:dyDescent="0.3">
      <c r="A84" s="26"/>
      <c r="B84" s="26"/>
      <c r="C84" s="26"/>
      <c r="D84" s="27"/>
      <c r="E84" s="26"/>
      <c r="F84" s="26"/>
    </row>
    <row r="85" spans="1:6" x14ac:dyDescent="0.3">
      <c r="A85" s="26"/>
      <c r="B85" s="26"/>
      <c r="C85" s="26"/>
      <c r="D85" s="27"/>
      <c r="E85" s="26"/>
      <c r="F85" s="26"/>
    </row>
    <row r="86" spans="1:6" x14ac:dyDescent="0.3">
      <c r="A86" s="26"/>
      <c r="B86" s="26"/>
      <c r="C86" s="26"/>
      <c r="D86" s="27"/>
      <c r="E86" s="26"/>
      <c r="F86" s="26"/>
    </row>
    <row r="87" spans="1:6" x14ac:dyDescent="0.3">
      <c r="A87" s="26"/>
      <c r="B87" s="26"/>
      <c r="C87" s="26"/>
      <c r="D87" s="27"/>
      <c r="E87" s="26"/>
      <c r="F87" s="26"/>
    </row>
    <row r="88" spans="1:6" x14ac:dyDescent="0.3">
      <c r="A88" s="26"/>
      <c r="B88" s="26"/>
      <c r="C88" s="26"/>
      <c r="D88" s="27"/>
      <c r="E88" s="26"/>
      <c r="F88" s="26"/>
    </row>
    <row r="89" spans="1:6" x14ac:dyDescent="0.3">
      <c r="A89" s="26"/>
      <c r="B89" s="26"/>
      <c r="C89" s="26"/>
      <c r="D89" s="27"/>
      <c r="E89" s="26"/>
      <c r="F89" s="26"/>
    </row>
    <row r="90" spans="1:6" x14ac:dyDescent="0.3">
      <c r="A90" s="26"/>
      <c r="B90" s="26"/>
      <c r="C90" s="26"/>
      <c r="D90" s="27"/>
      <c r="E90" s="26"/>
      <c r="F90" s="26"/>
    </row>
    <row r="91" spans="1:6" x14ac:dyDescent="0.3">
      <c r="A91" s="26"/>
      <c r="B91" s="26"/>
      <c r="C91" s="26"/>
      <c r="D91" s="27"/>
      <c r="E91" s="26"/>
      <c r="F91" s="26"/>
    </row>
  </sheetData>
  <sheetProtection algorithmName="SHA-512" hashValue="ZGpMngzSVzRKWpRL9Ilw/m9K6BIe+pLXwef7gu0ltRcop7zNspgGYQR/IKYkpBsg2oDjYuV5pNUTXsoa7cRv5A==" saltValue="GVoyAHOGNngcmt1Wg2jdHw==" spinCount="100000" sheet="1" objects="1" scenarios="1"/>
  <mergeCells count="9">
    <mergeCell ref="K15:P15"/>
    <mergeCell ref="K16:P16"/>
    <mergeCell ref="A2:J2"/>
    <mergeCell ref="A7:D7"/>
    <mergeCell ref="A9:D9"/>
    <mergeCell ref="C10:G10"/>
    <mergeCell ref="C11:G11"/>
    <mergeCell ref="C12:G12"/>
    <mergeCell ref="A14:F15"/>
  </mergeCells>
  <pageMargins left="0.74803149606299213" right="0.70866141732283472" top="1.1811023622047245" bottom="0.78740157480314965" header="0.31496062992125984" footer="0.31496062992125984"/>
  <pageSetup paperSize="9" scale="58" fitToHeight="0" orientation="portrait" r:id="rId1"/>
  <headerFooter>
    <firstHeader>&amp;L&amp;G&amp;R&amp;G</first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52D6-40B3-4B5B-8128-0E9ADB46ABA4}">
  <dimension ref="B26:M36"/>
  <sheetViews>
    <sheetView workbookViewId="0">
      <selection sqref="A1:XFD1048576"/>
    </sheetView>
  </sheetViews>
  <sheetFormatPr baseColWidth="10" defaultRowHeight="14.4" x14ac:dyDescent="0.3"/>
  <sheetData>
    <row r="26" spans="13:13" x14ac:dyDescent="0.3">
      <c r="M26" t="s">
        <v>53</v>
      </c>
    </row>
    <row r="36" spans="2:10" x14ac:dyDescent="0.3">
      <c r="B36" s="48" t="s">
        <v>52</v>
      </c>
      <c r="C36" s="48"/>
      <c r="D36" s="48"/>
      <c r="E36" s="48"/>
      <c r="F36" s="48"/>
      <c r="G36" s="48"/>
      <c r="H36" s="48"/>
      <c r="I36" s="48"/>
      <c r="J36" s="48"/>
    </row>
  </sheetData>
  <mergeCells count="1">
    <mergeCell ref="B36:J3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8e476d-2f2f-425c-b38c-a3da12a39868">
      <Terms xmlns="http://schemas.microsoft.com/office/infopath/2007/PartnerControls"/>
    </lcf76f155ced4ddcb4097134ff3c332f>
    <TaxCatchAll xmlns="bef6c305-7643-453e-b52d-8f7c6b56ec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8FA73198D06A408A9AA176AF39942B" ma:contentTypeVersion="16" ma:contentTypeDescription="Ein neues Dokument erstellen." ma:contentTypeScope="" ma:versionID="a37720eedfbc426a1b8befffe0f321db">
  <xsd:schema xmlns:xsd="http://www.w3.org/2001/XMLSchema" xmlns:xs="http://www.w3.org/2001/XMLSchema" xmlns:p="http://schemas.microsoft.com/office/2006/metadata/properties" xmlns:ns2="f28e476d-2f2f-425c-b38c-a3da12a39868" xmlns:ns3="bef6c305-7643-453e-b52d-8f7c6b56ecfd" targetNamespace="http://schemas.microsoft.com/office/2006/metadata/properties" ma:root="true" ma:fieldsID="40633d058cca226f3662a83badc0e69b" ns2:_="" ns3:_="">
    <xsd:import namespace="f28e476d-2f2f-425c-b38c-a3da12a39868"/>
    <xsd:import namespace="bef6c305-7643-453e-b52d-8f7c6b56ec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e476d-2f2f-425c-b38c-a3da12a39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1694422-2b07-46da-88d8-5ad29c96ceb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6c305-7643-453e-b52d-8f7c6b56ecf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4b6c379-8fac-4b93-8482-e73b84f1fd66}" ma:internalName="TaxCatchAll" ma:showField="CatchAllData" ma:web="bef6c305-7643-453e-b52d-8f7c6b56ecf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7338F-1FEB-4C66-87B7-9A0421979E41}">
  <ds:schemaRef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f28e476d-2f2f-425c-b38c-a3da12a39868"/>
    <ds:schemaRef ds:uri="http://schemas.microsoft.com/office/2006/metadata/properties"/>
    <ds:schemaRef ds:uri="http://purl.org/dc/dcmitype/"/>
    <ds:schemaRef ds:uri="bef6c305-7643-453e-b52d-8f7c6b56ecfd"/>
  </ds:schemaRefs>
</ds:datastoreItem>
</file>

<file path=customXml/itemProps2.xml><?xml version="1.0" encoding="utf-8"?>
<ds:datastoreItem xmlns:ds="http://schemas.openxmlformats.org/officeDocument/2006/customXml" ds:itemID="{D98B145E-1397-4F9F-872D-BA0754A8B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8e476d-2f2f-425c-b38c-a3da12a39868"/>
    <ds:schemaRef ds:uri="bef6c305-7643-453e-b52d-8f7c6b56e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A9FB7D-C92C-47DF-80C3-A182CA1822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Grauanlagenpflege</vt:lpstr>
      <vt:lpstr>Grünanlagenpflege</vt:lpstr>
      <vt:lpstr>Lageplan + Flächenberechnung</vt:lpstr>
      <vt:lpstr>Grauanlagenpflege!Druckbereich</vt:lpstr>
      <vt:lpstr>Grünanlagenpflege!Druckbereich</vt:lpstr>
      <vt:lpstr>Grauanlagenpflege!Drucktitel</vt:lpstr>
      <vt:lpstr>Grünanlagenpflege!Drucktitel</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Schulze-Besseling, Hermann-Josef (HI)</dc:creator>
  <cp:lastModifiedBy>Scherbarth, Dennis</cp:lastModifiedBy>
  <cp:lastPrinted>2020-11-10T15:06:34Z</cp:lastPrinted>
  <dcterms:created xsi:type="dcterms:W3CDTF">2015-07-24T09:02:07Z</dcterms:created>
  <dcterms:modified xsi:type="dcterms:W3CDTF">2026-02-25T08:35:43Z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0x010100B78FA73198D06A408A9AA176AF39942B</vt:lpwstr>
  </property>
  <property fmtid="{D5CDD505-2E9C-101B-9397-08002B2CF9AE}" pid="3" name="MediaServiceImageTags">
    <vt:lpwstr/>
  </property>
</Properties>
</file>